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ки\реестровая запись\"/>
    </mc:Choice>
  </mc:AlternateContent>
  <xr:revisionPtr revIDLastSave="0" documentId="8_{7AD76671-E350-4757-B042-94882A0DFC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J8" i="3" s="1"/>
  <c r="K8" i="3" s="1"/>
  <c r="H8" i="3" l="1"/>
</calcChain>
</file>

<file path=xl/sharedStrings.xml><?xml version="1.0" encoding="utf-8"?>
<sst xmlns="http://schemas.openxmlformats.org/spreadsheetml/2006/main" count="32" uniqueCount="32">
  <si>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</si>
  <si>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</si>
  <si>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</si>
  <si>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</si>
  <si>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</si>
  <si>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</si>
  <si>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</si>
  <si>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</si>
  <si>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</si>
  <si>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</si>
  <si>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</si>
  <si>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</si>
  <si>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</si>
  <si>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</si>
  <si>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</si>
  <si>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</si>
  <si>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</si>
  <si>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</si>
  <si>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</si>
  <si>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</si>
  <si>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</si>
  <si>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</si>
  <si>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Работник контрактной службы/контрактный управляющий:_________________________</t>
  </si>
  <si>
    <t>Дата подготовки обоснования НМЦК:        30.01.2017 года</t>
  </si>
  <si>
    <t>Ед.</t>
  </si>
  <si>
    <t>"УТВЕРЖДАЮ" начальник
ФКУ ИК-17 ГУФСИН России 
по Нижегородской области
полковник внутренней службы 
А.В. Аношин</t>
  </si>
  <si>
    <t>Приложение № __ к Государственному контракту от "____"_____________2026г. №</t>
  </si>
  <si>
    <t>УСЛУГИ ПО ПРОВЕДЕНИЮ СЕРТИФИКАЦИИ ПРОДУКЦИИ, УСЛУГ И ОРГАНИЗАЦИЙ ПРОЧИЕ: услуги по проведению экспертизы о соответствии производимой промышленной продукции требованиям, предъявляемым в целях ее отнесения к российской промышленной продукции</t>
  </si>
  <si>
    <t>В результате исследования начальная (максимальная) цена контракта составила 39924,00  рублей.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</si>
  <si>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226 от 27.08.2026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</si>
  <si>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228 от 27.08.2026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</si>
  <si>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:227 от 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</si>
</sst>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3" xfId="0" applyFont="1" applyBorder="1" applyAlignment="1">
      <alignment horizontal="left" vertical="center" wrapText="1"/>
    </xf>
    <xf numFmtId="2" fontId="1" fillId="2" borderId="14" xfId="0" applyNumberFormat="1" applyFont="1" applyFill="1" applyBorder="1" applyAlignment="1">
      <alignment vertical="center"/>
    </xf>
    <xf numFmtId="164" fontId="1" fillId="0" borderId="0" xfId="0" applyNumberFormat="1" applyFont="1"/>
    <xf numFmtId="2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13" fillId="2" borderId="14" xfId="0" applyNumberFormat="1" applyFont="1" applyFill="1" applyBorder="1" applyAlignment="1">
      <alignment vertical="center"/>
    </xf>
    <xf numFmtId="14" fontId="1" fillId="0" borderId="0" xfId="0" applyNumberFormat="1" applyFont="1"/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view="pageBreakPreview" topLeftCell="A4" zoomScale="95" zoomScaleSheetLayoutView="95" workbookViewId="0">
      <selection activeCell="G29" sqref="G29"/>
    </sheetView>
  </sheetViews>
  <sheetFormatPr defaultRowHeight="15" x14ac:dyDescent="0.25"/>
  <cols>
    <col min="1" max="1" width="37.85546875" customWidth="1"/>
    <col min="2" max="2" width="5.85546875" customWidth="1"/>
    <col min="3" max="3" width="7.42578125" customWidth="1"/>
    <col min="4" max="6" width="10" bestFit="1" customWidth="1"/>
    <col min="7" max="7" width="10.5703125" customWidth="1"/>
    <col min="8" max="8" width="13.7109375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B1" s="38" t="s">
        <v>26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ht="78.75" customHeight="1" x14ac:dyDescent="0.25">
      <c r="B2" s="39" t="s">
        <v>25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ht="39.75" customHeight="1" x14ac:dyDescent="0.25">
      <c r="A3" s="32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</row>
    <row r="4" spans="1:13" ht="37.5" customHeight="1" x14ac:dyDescent="0.25">
      <c r="A4" s="6" t="s">
        <v>5</v>
      </c>
      <c r="B4" s="33" t="s">
        <v>6</v>
      </c>
      <c r="C4" s="34"/>
      <c r="D4" s="34"/>
      <c r="E4" s="34"/>
      <c r="F4" s="34"/>
      <c r="G4" s="34"/>
      <c r="H4" s="34"/>
      <c r="I4" s="34"/>
      <c r="J4" s="34"/>
      <c r="K4" s="35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59.25" customHeight="1" thickBot="1" x14ac:dyDescent="0.3">
      <c r="A6" s="19" t="s">
        <v>21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1"/>
      <c r="M6" s="1"/>
    </row>
    <row r="7" spans="1:13" ht="70.5" customHeight="1" thickBot="1" x14ac:dyDescent="0.3">
      <c r="A7" s="7" t="s">
        <v>2</v>
      </c>
      <c r="B7" s="4" t="s">
        <v>1</v>
      </c>
      <c r="C7" s="4" t="s">
        <v>18</v>
      </c>
      <c r="D7" s="2" t="s">
        <v>14</v>
      </c>
      <c r="E7" s="2" t="s">
        <v>15</v>
      </c>
      <c r="F7" s="2" t="s">
        <v>16</v>
      </c>
      <c r="G7" s="3" t="s">
        <v>17</v>
      </c>
      <c r="H7" s="2" t="s">
        <v>3</v>
      </c>
      <c r="I7" s="2" t="s">
        <v>0</v>
      </c>
      <c r="J7" s="4" t="s">
        <v>20</v>
      </c>
      <c r="K7" s="5" t="s">
        <v>19</v>
      </c>
      <c r="L7" s="1"/>
      <c r="M7" s="1"/>
    </row>
    <row r="8" spans="1:13" ht="100.5" customHeight="1" x14ac:dyDescent="0.25">
      <c r="A8" s="15" t="s">
        <v>27</v>
      </c>
      <c r="B8" s="12" t="s">
        <v>24</v>
      </c>
      <c r="C8" s="12">
        <v>1</v>
      </c>
      <c r="D8" s="16">
        <v>38136</v>
      </c>
      <c r="E8" s="20">
        <v>38136</v>
      </c>
      <c r="F8" s="13">
        <v>43500</v>
      </c>
      <c r="G8" s="13">
        <f>(D8+E8+F8)/3</f>
        <v>39924</v>
      </c>
      <c r="H8" s="18">
        <f>C8*G8</f>
        <v>39924</v>
      </c>
      <c r="I8" s="12">
        <f>((G8-D8)*(G8-D8)+(G8-E8)*(G8-E8)+(G8-F8)*(G8-F8))/2</f>
        <v>9590832</v>
      </c>
      <c r="J8" s="14">
        <f t="shared" ref="J8" si="0">SQRT(I8)</f>
        <v>3096.9068439331527</v>
      </c>
      <c r="K8" s="12">
        <f t="shared" ref="K8" si="1">J8/G8*100</f>
        <v>7.7570054201311311</v>
      </c>
      <c r="L8" s="1"/>
      <c r="M8" s="1"/>
    </row>
    <row r="9" spans="1:13" ht="15.75" x14ac:dyDescent="0.25">
      <c r="A9" s="30"/>
      <c r="B9" s="30"/>
      <c r="C9" s="30"/>
      <c r="D9" s="30"/>
      <c r="E9" s="30"/>
      <c r="F9" s="30"/>
      <c r="G9" s="31"/>
      <c r="H9" s="11">
        <v>39924</v>
      </c>
      <c r="I9" s="10"/>
      <c r="J9" s="10"/>
      <c r="K9" s="10"/>
      <c r="L9" s="1"/>
      <c r="M9" s="1"/>
    </row>
    <row r="10" spans="1:13" x14ac:dyDescent="0.25">
      <c r="A10" s="23" t="s">
        <v>28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1"/>
      <c r="M10" s="1"/>
    </row>
    <row r="11" spans="1:13" x14ac:dyDescent="0.25">
      <c r="A11" s="27" t="s">
        <v>7</v>
      </c>
      <c r="B11" s="27"/>
      <c r="C11" s="27"/>
      <c r="D11" s="27"/>
      <c r="E11" s="1"/>
      <c r="F11" s="1"/>
      <c r="G11" s="1"/>
      <c r="H11" s="17"/>
      <c r="I11" s="1"/>
      <c r="J11" s="1"/>
      <c r="K11" s="1"/>
      <c r="L11" s="1"/>
      <c r="M11" s="1"/>
    </row>
    <row r="12" spans="1:13" x14ac:dyDescent="0.25">
      <c r="A12" s="29" t="s">
        <v>8</v>
      </c>
      <c r="B12" s="29"/>
      <c r="C12" s="29"/>
      <c r="D12" s="29"/>
      <c r="E12" s="29"/>
      <c r="F12" s="29"/>
      <c r="G12" s="29"/>
      <c r="H12" s="1"/>
      <c r="I12" s="9"/>
      <c r="J12" s="9"/>
      <c r="K12" s="1"/>
      <c r="L12" s="1"/>
      <c r="M12" s="1"/>
    </row>
    <row r="13" spans="1:13" x14ac:dyDescent="0.25">
      <c r="A13" s="25" t="s">
        <v>9</v>
      </c>
      <c r="B13" s="25"/>
      <c r="C13" s="25"/>
      <c r="D13" s="25"/>
      <c r="E13" s="1"/>
      <c r="F13" s="1"/>
      <c r="G13" s="1"/>
      <c r="H13" s="1"/>
      <c r="I13" s="1"/>
      <c r="J13" s="8"/>
      <c r="K13" s="1"/>
      <c r="L13" s="1"/>
      <c r="M13" s="1"/>
    </row>
    <row r="14" spans="1:13" x14ac:dyDescent="0.25">
      <c r="A14" s="25" t="s">
        <v>10</v>
      </c>
      <c r="B14" s="25"/>
      <c r="C14" s="25"/>
      <c r="D14" s="25"/>
      <c r="E14" s="25"/>
      <c r="F14" s="1"/>
      <c r="G14" s="1"/>
      <c r="H14" s="1"/>
      <c r="I14" s="1"/>
      <c r="J14" s="8"/>
      <c r="K14" s="1"/>
      <c r="L14" s="1"/>
      <c r="M14" s="1"/>
    </row>
    <row r="15" spans="1:13" x14ac:dyDescent="0.25">
      <c r="A15" s="25" t="s">
        <v>11</v>
      </c>
      <c r="B15" s="25"/>
      <c r="C15" s="25"/>
      <c r="D15" s="25"/>
      <c r="E15" s="25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25" t="s">
        <v>12</v>
      </c>
      <c r="B16" s="25"/>
      <c r="C16" s="25"/>
      <c r="D16" s="25"/>
      <c r="E16" s="25"/>
      <c r="F16" s="25"/>
      <c r="G16" s="1"/>
      <c r="H16" s="1"/>
      <c r="I16" s="1"/>
      <c r="J16" s="1"/>
      <c r="K16" s="1"/>
      <c r="L16" s="1"/>
      <c r="M16" s="1"/>
    </row>
    <row r="17" spans="1:13" x14ac:dyDescent="0.25">
      <c r="A17" s="26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1"/>
      <c r="L17" s="1"/>
      <c r="M17" s="1"/>
    </row>
    <row r="18" spans="1:13" ht="14.25" customHeight="1" x14ac:dyDescent="0.25">
      <c r="A18" s="28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1"/>
      <c r="M18" s="1"/>
    </row>
    <row r="19" spans="1:13" ht="15.75" customHeight="1" x14ac:dyDescent="0.25">
      <c r="A19" s="28" t="s">
        <v>30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1"/>
      <c r="M19" s="1"/>
    </row>
    <row r="20" spans="1:13" ht="15.75" hidden="1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1"/>
      <c r="M20" s="1"/>
    </row>
    <row r="21" spans="1:13" ht="4.5" customHeight="1" x14ac:dyDescent="0.25">
      <c r="A21" s="28" t="s">
        <v>31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1"/>
      <c r="M21" s="1"/>
    </row>
    <row r="22" spans="1:13" ht="10.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1"/>
      <c r="M22" s="1"/>
    </row>
    <row r="23" spans="1:13" ht="0.7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1"/>
      <c r="M23" s="1"/>
    </row>
    <row r="24" spans="1:13" hidden="1" x14ac:dyDescent="0.25">
      <c r="A24" s="24" t="s">
        <v>23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22" t="s">
        <v>22</v>
      </c>
      <c r="B26" s="22"/>
      <c r="C26" s="22"/>
      <c r="D26" s="22"/>
      <c r="E26" s="22"/>
      <c r="F26" s="1"/>
      <c r="G26" s="1"/>
      <c r="H26" s="1"/>
      <c r="I26" s="1"/>
      <c r="J26" s="1"/>
      <c r="K26" s="21">
        <v>46265</v>
      </c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</sheetData>
  <mergeCells count="19">
    <mergeCell ref="A9:G9"/>
    <mergeCell ref="A3:K3"/>
    <mergeCell ref="B4:K4"/>
    <mergeCell ref="B6:K6"/>
    <mergeCell ref="B1:K1"/>
    <mergeCell ref="B2:K2"/>
    <mergeCell ref="A26:E26"/>
    <mergeCell ref="A10:K10"/>
    <mergeCell ref="A24:K24"/>
    <mergeCell ref="A14:E14"/>
    <mergeCell ref="A15:E15"/>
    <mergeCell ref="A16:F16"/>
    <mergeCell ref="A17:J17"/>
    <mergeCell ref="A11:D11"/>
    <mergeCell ref="A13:D13"/>
    <mergeCell ref="A19:K20"/>
    <mergeCell ref="A18:K18"/>
    <mergeCell ref="A21:K23"/>
    <mergeCell ref="A12:G12"/>
  </mergeCells>
  <pageMargins left="0.70866141732283472" right="0.70866141732283472" top="0.37" bottom="0.19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2026-08-20T08:43:23Z</cp:lastPrinted>
  <dcterms:created xsi:type="dcterms:W3CDTF">2014-03-03T05:25:34Z</dcterms:created>
  <dcterms:modified xsi:type="dcterms:W3CDTF">2026-08-31T06:00:51Z</dcterms:modified>
</cp:coreProperties>
</file>