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465" windowWidth="14805" windowHeight="7650" activeTab="3"/>
  </bookViews>
  <sheets>
    <sheet name="КП и реестр" sheetId="1" r:id="rId1"/>
    <sheet name="Средневзвешенная цена" sheetId="2" r:id="rId2"/>
    <sheet name="Итого №1" sheetId="3" r:id="rId3"/>
    <sheet name="Сводная №1" sheetId="4" r:id="rId4"/>
  </sheets>
  <calcPr calcId="145621"/>
</workbook>
</file>

<file path=xl/calcChain.xml><?xml version="1.0" encoding="utf-8"?>
<calcChain xmlns="http://schemas.openxmlformats.org/spreadsheetml/2006/main">
  <c r="H4" i="3" l="1"/>
  <c r="H5" i="3" l="1"/>
</calcChain>
</file>

<file path=xl/sharedStrings.xml><?xml version="1.0" encoding="utf-8"?>
<sst xmlns="http://schemas.openxmlformats.org/spreadsheetml/2006/main" count="77" uniqueCount="52">
  <si>
    <t>№ п/п</t>
  </si>
  <si>
    <t>Международное непатентованное наименование, при отсутствии такого наименования - группировочное или химическое наименование, а также состав комбинированного лекарственного препарата</t>
  </si>
  <si>
    <t xml:space="preserve">Форма выпуска и дозировка с учетом эквивалентных лекарственных форм и дозировок
</t>
  </si>
  <si>
    <t>Единица измерения</t>
  </si>
  <si>
    <t>Цена за единицу товара без учета НДС и оптовой надбавки  согласно источникам ценовой информации, руб.</t>
  </si>
  <si>
    <r>
      <t>Источник цены № n ______________
 (</t>
    </r>
    <r>
      <rPr>
        <vertAlign val="superscript"/>
        <sz val="11"/>
        <rFont val="Times New Roman"/>
        <family val="1"/>
        <charset val="204"/>
      </rPr>
      <t>реквизиты документа)</t>
    </r>
  </si>
  <si>
    <t>цена за 1  упаковку без учета НДС и оптовой надбавки, руб.</t>
  </si>
  <si>
    <t>Объем поставки</t>
  </si>
  <si>
    <t>Начальная (максимальная) цена контракта, руб.</t>
  </si>
  <si>
    <t xml:space="preserve">Форма выпуска и дозировка с учетом эквивалентных лекарственных форм и дозировок
</t>
  </si>
  <si>
    <t xml:space="preserve">Реестровый номер (или №) контракта </t>
  </si>
  <si>
    <t>Цена за 1  упаковку без учета НДС и оптовой надбавки, руб.</t>
  </si>
  <si>
    <t>Количество</t>
  </si>
  <si>
    <t>Реестровый номер (или №) контракта 3</t>
  </si>
  <si>
    <t>цена</t>
  </si>
  <si>
    <t>количество</t>
  </si>
  <si>
    <t>Реестровый номер (или №) контракта n</t>
  </si>
  <si>
    <t>Международное непатентованное наименование</t>
  </si>
  <si>
    <t>цена за 1 ед. изм. без учета НДС и оптовой надбавки, руб.</t>
  </si>
  <si>
    <r>
      <t>Цена за единицу товара  без учета НДС и оптовой надбавки согласно государственному реестру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руб. (https://grls.minzdrav.gov.ru/)</t>
    </r>
    <r>
      <rPr>
        <b/>
        <sz val="11"/>
        <rFont val="Times New Roman"/>
        <family val="1"/>
        <charset val="204"/>
      </rPr>
      <t/>
    </r>
  </si>
  <si>
    <t>Цена за единицу товара без учета НДС и оптовой надбавки согласно заключенным контрактам, руб. и количество единиц товара, закупаемого по контракту. Реестровый номер контракта в единой информационной системе (ЕИС) или номер контракта, неподлежащего размещению в ЕИС</t>
  </si>
  <si>
    <t>Средневзвешенная цена 1 единицу  измерения  без учета НДС и оптовой надбавки, руб.</t>
  </si>
  <si>
    <t>Минимальная цена за 1 единицу измерения без учета НДС и оптовой надбавки, руб.</t>
  </si>
  <si>
    <t>Оптовая надбавка согласно выбранной минимальной цене</t>
  </si>
  <si>
    <t>Цена 1 единицы товара с учетом НДС и оптовой надбавки, руб.</t>
  </si>
  <si>
    <t xml:space="preserve">Стоимость по позиции, руб. </t>
  </si>
  <si>
    <t>не закупали</t>
  </si>
  <si>
    <t>-</t>
  </si>
  <si>
    <t>Лекарственные препараты 37</t>
  </si>
  <si>
    <t>Гепарин натрия</t>
  </si>
  <si>
    <t>раствор для внутривенного и подкожного введения или раствор для иньекций 5000 ЕД/мл или 5000 МЕ/мл</t>
  </si>
  <si>
    <t>Кубический сантиметр; миллилитр</t>
  </si>
  <si>
    <t xml:space="preserve">1482,14 (12%) Гепарин,раствор для внутривенного и подкожного введения   5000 МЕ/мл 5мл № 5            </t>
  </si>
  <si>
    <t>1502,74 (12%) Гепарин,раствор для внутривенного и подкожного введения   5000 МЕ/мл 5мл № 5</t>
  </si>
  <si>
    <t>1508,67 (12%) Гепарин,раствор для внутривенного и подкожного введения   5000 МЕ/мл 5мл № 5</t>
  </si>
  <si>
    <t>70,49(21%) Гепарин натрия, раствор для внутривенного и подкожного введения, 5000 МЕ/мл, 1 мл - ампула (5)  - пачка картонная</t>
  </si>
  <si>
    <t>ИЦИ №1 (вх.№ А 1200  от 02.09.2026)</t>
  </si>
  <si>
    <t>ИЦИ №1 (вх.№ А 1201  от 02.09.2026)</t>
  </si>
  <si>
    <t>ИЦИ №1 (вх.№ А 1202  от 02.09.2026)</t>
  </si>
  <si>
    <t>Коммерческие+тарифный на 02.09.2026</t>
  </si>
  <si>
    <t>59,2856 (12%) Гепарин,раствор для внутривенного и подкожного введения   5000 МЕ/мл 5мл № 5</t>
  </si>
  <si>
    <t>60,1096 (12%) Гепарин,раствор для внутривенного и подкожного введения   5000 МЕ/мл 5мл № 5</t>
  </si>
  <si>
    <t>60,3468 (12%) Гепарин,раствор для внутривенного и подкожного введения   5000 МЕ/мл 5мл № 5</t>
  </si>
  <si>
    <t>14,0980 (21%) Гепарин натрия, раствор для внутривенного и подкожного введения, 5000 МЕ/мл, 1 мл - ампула (5)  - пачка картонная</t>
  </si>
  <si>
    <t xml:space="preserve"> (21%) Гепарин натрия, раствор для внутривенного и подкожного введения, 5000 МЕ/мл, 1 мл - ампула (5)  - пачка картонная</t>
  </si>
  <si>
    <t>Цена единицы товара без учета НДС и оптовой надбавки, руб.</t>
  </si>
  <si>
    <t>Цена за 1 единицу  измерения без учета НДС и оптовой надбавки, руб.</t>
  </si>
  <si>
    <t>ИЦИ № 1                            цена за 1 единицу  измерения без учета НДС и оптовой надбавки, руб.</t>
  </si>
  <si>
    <t>ИЦИ № 2                             цена за 1 единицу  измерения без учета НДС и оптовой надбавки, руб.</t>
  </si>
  <si>
    <t>ИЦИ № 3                              цена за 1 единицу  измерения без учета НДС и оптовой надбавки, руб.</t>
  </si>
  <si>
    <t>Реестровая цена, цена за 1 единицу  измерения без учета НДС и оптовой надбавки, руб.</t>
  </si>
  <si>
    <t>Средневзвешенная цена за 1 единицу  измерения без учета НДС и оптовой надбавки,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</si>
</sst>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"/>
    <numFmt numFmtId="166" formatCode="#,##0.0000"/>
  </numFmts>
  <fonts count="1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9" fillId="0" borderId="0"/>
  </cellStyleXfs>
  <cellXfs count="74">
    <xf numFmtId="0" fontId="0" fillId="0" borderId="0" xfId="0"/>
    <xf numFmtId="0" fontId="4" fillId="2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wrapText="1"/>
    </xf>
    <xf numFmtId="4" fontId="0" fillId="0" borderId="0" xfId="0" applyNumberFormat="1"/>
    <xf numFmtId="165" fontId="0" fillId="0" borderId="0" xfId="0" applyNumberFormat="1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/>
    <xf numFmtId="4" fontId="1" fillId="0" borderId="8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indent="1"/>
    </xf>
    <xf numFmtId="166" fontId="1" fillId="2" borderId="8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6" fillId="0" borderId="8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textRotation="90" wrapText="1"/>
    </xf>
    <xf numFmtId="0" fontId="6" fillId="0" borderId="1" xfId="1" applyFont="1" applyBorder="1" applyAlignment="1">
      <alignment horizontal="center" vertical="center" textRotation="90" wrapText="1"/>
    </xf>
    <xf numFmtId="0" fontId="6" fillId="0" borderId="12" xfId="1" applyFont="1" applyBorder="1" applyAlignment="1">
      <alignment horizontal="center" vertical="center" textRotation="90" wrapText="1"/>
    </xf>
    <xf numFmtId="0" fontId="7" fillId="0" borderId="8" xfId="1" applyFont="1" applyBorder="1" applyAlignment="1">
      <alignment horizontal="center" vertical="center" wrapText="1"/>
    </xf>
    <xf numFmtId="0" fontId="10" fillId="2" borderId="8" xfId="3" applyFont="1" applyFill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2" borderId="8" xfId="3" applyFont="1" applyFill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textRotation="90" wrapText="1"/>
    </xf>
    <xf numFmtId="0" fontId="0" fillId="0" borderId="0" xfId="0" applyFont="1"/>
    <xf numFmtId="0" fontId="1" fillId="2" borderId="8" xfId="0" applyFont="1" applyFill="1" applyBorder="1" applyAlignment="1">
      <alignment horizontal="center" vertical="center" wrapText="1"/>
    </xf>
    <xf numFmtId="166" fontId="11" fillId="2" borderId="8" xfId="3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2" fillId="2" borderId="8" xfId="3" applyFont="1" applyFill="1" applyBorder="1" applyAlignment="1">
      <alignment horizontal="center" vertical="center" wrapText="1"/>
    </xf>
    <xf numFmtId="4" fontId="13" fillId="0" borderId="8" xfId="1" applyNumberFormat="1" applyFont="1" applyBorder="1" applyAlignment="1">
      <alignment horizontal="center" vertical="center" wrapText="1"/>
    </xf>
    <xf numFmtId="0" fontId="14" fillId="0" borderId="0" xfId="0" applyFont="1"/>
    <xf numFmtId="0" fontId="1" fillId="2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66" fontId="1" fillId="0" borderId="8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indent="1"/>
    </xf>
    <xf numFmtId="0" fontId="2" fillId="2" borderId="3" xfId="0" applyFont="1" applyFill="1" applyBorder="1" applyAlignment="1">
      <alignment horizontal="center" vertical="center" wrapText="1" indent="1"/>
    </xf>
    <xf numFmtId="0" fontId="2" fillId="2" borderId="4" xfId="0" applyFont="1" applyFill="1" applyBorder="1" applyAlignment="1">
      <alignment horizontal="center" vertical="center" wrapText="1" indent="1"/>
    </xf>
    <xf numFmtId="0" fontId="1" fillId="2" borderId="8" xfId="0" applyFont="1" applyFill="1" applyBorder="1" applyAlignment="1">
      <alignment horizontal="center" vertical="center" textRotation="90" wrapText="1"/>
    </xf>
    <xf numFmtId="0" fontId="6" fillId="0" borderId="8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164" fontId="7" fillId="0" borderId="2" xfId="2" applyFont="1" applyBorder="1" applyAlignment="1">
      <alignment horizontal="center" vertical="center" wrapText="1"/>
    </xf>
    <xf numFmtId="164" fontId="7" fillId="0" borderId="3" xfId="2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0" xfId="0" applyFill="1"/>
  </cellXfs>
  <cellStyles count="4">
    <cellStyle name="Обычный" xfId="0" builtinId="0"/>
    <cellStyle name="Обычный 2" xfId="1"/>
    <cellStyle name="Обычный_Лист1 2 2" xfId="3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"/>
  <sheetViews>
    <sheetView workbookViewId="0">
      <selection activeCell="B6" sqref="B6"/>
    </sheetView>
  </sheetViews>
  <sheetFormatPr defaultRowHeight="15" x14ac:dyDescent="0.25"/>
  <cols>
    <col min="2" max="2" width="33.85546875" customWidth="1"/>
    <col min="3" max="3" width="22.7109375" customWidth="1"/>
    <col min="4" max="4" width="14.28515625" customWidth="1"/>
    <col min="5" max="5" width="20.28515625" customWidth="1"/>
    <col min="6" max="6" width="17" customWidth="1"/>
    <col min="7" max="7" width="9.140625" hidden="1" customWidth="1"/>
    <col min="8" max="8" width="20.140625" customWidth="1"/>
    <col min="9" max="9" width="14.5703125" customWidth="1"/>
    <col min="10" max="10" width="9.140625" hidden="1" customWidth="1"/>
    <col min="11" max="11" width="16.42578125" customWidth="1"/>
    <col min="12" max="12" width="12.7109375" customWidth="1"/>
    <col min="13" max="15" width="9.140625" hidden="1" customWidth="1"/>
    <col min="16" max="16" width="25" customWidth="1"/>
    <col min="17" max="17" width="16.7109375" customWidth="1"/>
    <col min="19" max="19" width="20.7109375" customWidth="1"/>
  </cols>
  <sheetData>
    <row r="1" spans="1:22" ht="18.75" x14ac:dyDescent="0.3">
      <c r="H1" s="52" t="s">
        <v>28</v>
      </c>
      <c r="I1" s="52"/>
      <c r="J1" s="52"/>
      <c r="K1" s="52"/>
    </row>
    <row r="2" spans="1:22" ht="41.25" customHeight="1" x14ac:dyDescent="0.25">
      <c r="A2" s="54" t="s">
        <v>0</v>
      </c>
      <c r="B2" s="54" t="s">
        <v>1</v>
      </c>
      <c r="C2" s="54" t="s">
        <v>2</v>
      </c>
      <c r="D2" s="54" t="s">
        <v>3</v>
      </c>
      <c r="E2" s="57" t="s">
        <v>4</v>
      </c>
      <c r="F2" s="58"/>
      <c r="G2" s="58"/>
      <c r="H2" s="58"/>
      <c r="I2" s="58"/>
      <c r="J2" s="58"/>
      <c r="K2" s="58"/>
      <c r="L2" s="58"/>
      <c r="M2" s="58"/>
      <c r="N2" s="58"/>
      <c r="O2" s="58"/>
      <c r="P2" s="47" t="s">
        <v>19</v>
      </c>
      <c r="Q2" s="48"/>
    </row>
    <row r="3" spans="1:22" ht="89.25" customHeight="1" x14ac:dyDescent="0.25">
      <c r="A3" s="55"/>
      <c r="B3" s="55"/>
      <c r="C3" s="55"/>
      <c r="D3" s="55"/>
      <c r="E3" s="59" t="s">
        <v>36</v>
      </c>
      <c r="F3" s="60"/>
      <c r="G3" s="61"/>
      <c r="H3" s="59" t="s">
        <v>37</v>
      </c>
      <c r="I3" s="60"/>
      <c r="J3" s="61"/>
      <c r="K3" s="59" t="s">
        <v>38</v>
      </c>
      <c r="L3" s="60"/>
      <c r="M3" s="61"/>
      <c r="N3" s="62" t="s">
        <v>5</v>
      </c>
      <c r="O3" s="62"/>
      <c r="P3" s="49"/>
      <c r="Q3" s="50"/>
    </row>
    <row r="4" spans="1:22" ht="100.5" customHeight="1" x14ac:dyDescent="0.25">
      <c r="A4" s="56"/>
      <c r="B4" s="56"/>
      <c r="C4" s="56"/>
      <c r="D4" s="56"/>
      <c r="E4" s="1" t="s">
        <v>6</v>
      </c>
      <c r="F4" s="18" t="s">
        <v>18</v>
      </c>
      <c r="G4" s="10"/>
      <c r="H4" s="1" t="s">
        <v>6</v>
      </c>
      <c r="I4" s="18" t="s">
        <v>18</v>
      </c>
      <c r="J4" s="10"/>
      <c r="K4" s="1" t="s">
        <v>6</v>
      </c>
      <c r="L4" s="18" t="s">
        <v>18</v>
      </c>
      <c r="M4" s="10"/>
      <c r="N4" s="4"/>
      <c r="O4" s="4"/>
      <c r="P4" s="1" t="s">
        <v>6</v>
      </c>
      <c r="Q4" s="5" t="s">
        <v>18</v>
      </c>
      <c r="V4" s="8"/>
    </row>
    <row r="5" spans="1:22" ht="24.75" customHeight="1" x14ac:dyDescent="0.25">
      <c r="A5" s="2">
        <v>1</v>
      </c>
      <c r="B5" s="2">
        <v>2</v>
      </c>
      <c r="C5" s="2">
        <v>3</v>
      </c>
      <c r="D5" s="2">
        <v>4</v>
      </c>
      <c r="E5" s="7">
        <v>5</v>
      </c>
      <c r="F5" s="51">
        <v>6</v>
      </c>
      <c r="G5" s="51"/>
      <c r="H5" s="7">
        <v>7</v>
      </c>
      <c r="I5" s="51">
        <v>8</v>
      </c>
      <c r="J5" s="51"/>
      <c r="K5" s="7">
        <v>9</v>
      </c>
      <c r="L5" s="51">
        <v>10</v>
      </c>
      <c r="M5" s="51"/>
      <c r="N5" s="51">
        <v>8</v>
      </c>
      <c r="O5" s="51"/>
      <c r="P5" s="6">
        <v>11</v>
      </c>
      <c r="Q5" s="6">
        <v>12</v>
      </c>
    </row>
    <row r="6" spans="1:22" ht="114.75" customHeight="1" x14ac:dyDescent="0.25">
      <c r="A6" s="3">
        <v>1</v>
      </c>
      <c r="B6" s="3" t="s">
        <v>29</v>
      </c>
      <c r="C6" s="3" t="s">
        <v>30</v>
      </c>
      <c r="D6" s="44" t="s">
        <v>31</v>
      </c>
      <c r="E6" s="3" t="s">
        <v>32</v>
      </c>
      <c r="F6" s="45">
        <v>59.285600000000002</v>
      </c>
      <c r="G6" s="3"/>
      <c r="H6" s="46" t="s">
        <v>33</v>
      </c>
      <c r="I6" s="45">
        <v>60.1096</v>
      </c>
      <c r="J6" s="3"/>
      <c r="K6" s="46" t="s">
        <v>34</v>
      </c>
      <c r="L6" s="45">
        <v>60.346800000000002</v>
      </c>
      <c r="M6" s="3"/>
      <c r="N6" s="3"/>
      <c r="O6" s="3"/>
      <c r="P6" s="3" t="s">
        <v>35</v>
      </c>
      <c r="Q6" s="45">
        <v>14.098000000000001</v>
      </c>
    </row>
    <row r="7" spans="1:22" x14ac:dyDescent="0.25">
      <c r="C7" s="20"/>
      <c r="D7" s="16"/>
      <c r="E7" s="16"/>
    </row>
    <row r="8" spans="1:22" x14ac:dyDescent="0.25">
      <c r="A8" s="53" t="s">
        <v>39</v>
      </c>
      <c r="B8" s="53"/>
      <c r="C8" s="53"/>
      <c r="D8" s="20"/>
      <c r="E8" s="20"/>
      <c r="H8" s="13"/>
    </row>
  </sheetData>
  <mergeCells count="16">
    <mergeCell ref="H1:K1"/>
    <mergeCell ref="A8:C8"/>
    <mergeCell ref="A2:A4"/>
    <mergeCell ref="B2:B4"/>
    <mergeCell ref="C2:C4"/>
    <mergeCell ref="D2:D4"/>
    <mergeCell ref="E2:O2"/>
    <mergeCell ref="E3:G3"/>
    <mergeCell ref="H3:J3"/>
    <mergeCell ref="K3:M3"/>
    <mergeCell ref="N3:O3"/>
    <mergeCell ref="P2:Q3"/>
    <mergeCell ref="F5:G5"/>
    <mergeCell ref="I5:J5"/>
    <mergeCell ref="L5:M5"/>
    <mergeCell ref="N5:O5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zoomScaleNormal="100" workbookViewId="0">
      <selection activeCell="B22" sqref="B22"/>
    </sheetView>
  </sheetViews>
  <sheetFormatPr defaultRowHeight="15" x14ac:dyDescent="0.25"/>
  <cols>
    <col min="1" max="1" width="7" customWidth="1"/>
    <col min="2" max="2" width="56.28515625" customWidth="1"/>
    <col min="3" max="3" width="24" hidden="1" customWidth="1"/>
    <col min="4" max="4" width="15.28515625" hidden="1" customWidth="1"/>
    <col min="5" max="5" width="20.7109375" bestFit="1" customWidth="1"/>
    <col min="6" max="6" width="16" bestFit="1" customWidth="1"/>
    <col min="7" max="7" width="17.5703125" customWidth="1"/>
    <col min="8" max="8" width="13.7109375" customWidth="1"/>
    <col min="9" max="13" width="9.140625" hidden="1" customWidth="1"/>
    <col min="14" max="14" width="38.28515625" customWidth="1"/>
    <col min="16" max="16" width="28.5703125" customWidth="1"/>
  </cols>
  <sheetData>
    <row r="1" spans="1:14" ht="104.25" customHeight="1" x14ac:dyDescent="0.25">
      <c r="A1" s="64" t="s">
        <v>0</v>
      </c>
      <c r="B1" s="64" t="s">
        <v>1</v>
      </c>
      <c r="C1" s="64" t="s">
        <v>9</v>
      </c>
      <c r="D1" s="66" t="s">
        <v>3</v>
      </c>
      <c r="E1" s="63" t="s">
        <v>20</v>
      </c>
      <c r="F1" s="63"/>
      <c r="G1" s="63"/>
      <c r="H1" s="63"/>
      <c r="I1" s="63"/>
      <c r="J1" s="63"/>
      <c r="K1" s="63"/>
      <c r="L1" s="63"/>
      <c r="M1" s="63"/>
      <c r="N1" s="63"/>
    </row>
    <row r="2" spans="1:14" ht="129.75" customHeight="1" x14ac:dyDescent="0.25">
      <c r="A2" s="65"/>
      <c r="B2" s="65"/>
      <c r="C2" s="65"/>
      <c r="D2" s="67"/>
      <c r="E2" s="22" t="s">
        <v>10</v>
      </c>
      <c r="F2" s="23" t="s">
        <v>11</v>
      </c>
      <c r="G2" s="23" t="s">
        <v>46</v>
      </c>
      <c r="H2" s="24" t="s">
        <v>12</v>
      </c>
      <c r="I2" s="25" t="s">
        <v>13</v>
      </c>
      <c r="J2" s="26" t="s">
        <v>14</v>
      </c>
      <c r="K2" s="27" t="s">
        <v>15</v>
      </c>
      <c r="L2" s="25" t="s">
        <v>16</v>
      </c>
      <c r="M2" s="26" t="s">
        <v>14</v>
      </c>
      <c r="N2" s="28" t="s">
        <v>21</v>
      </c>
    </row>
    <row r="3" spans="1:14" s="36" customFormat="1" ht="24" customHeight="1" x14ac:dyDescent="0.25">
      <c r="A3" s="30">
        <v>1</v>
      </c>
      <c r="B3" s="30">
        <v>2</v>
      </c>
      <c r="C3" s="30">
        <v>3</v>
      </c>
      <c r="D3" s="30">
        <v>4</v>
      </c>
      <c r="E3" s="30">
        <v>3</v>
      </c>
      <c r="F3" s="30">
        <v>4</v>
      </c>
      <c r="G3" s="30">
        <v>5</v>
      </c>
      <c r="H3" s="30">
        <v>6</v>
      </c>
      <c r="I3" s="35"/>
      <c r="J3" s="35"/>
      <c r="K3" s="35"/>
      <c r="L3" s="35"/>
      <c r="M3" s="35"/>
      <c r="N3" s="30">
        <v>7</v>
      </c>
    </row>
    <row r="4" spans="1:14" ht="90" x14ac:dyDescent="0.25">
      <c r="A4" s="33">
        <v>1</v>
      </c>
      <c r="B4" s="3" t="s">
        <v>29</v>
      </c>
      <c r="C4" s="3" t="s">
        <v>30</v>
      </c>
      <c r="D4" s="44" t="s">
        <v>31</v>
      </c>
      <c r="E4" s="34" t="s">
        <v>26</v>
      </c>
      <c r="F4" s="34"/>
      <c r="G4" s="38"/>
      <c r="H4" s="34"/>
      <c r="I4" s="21"/>
      <c r="J4" s="21"/>
      <c r="K4" s="21"/>
      <c r="L4" s="21"/>
      <c r="M4" s="21"/>
      <c r="N4" s="38" t="s">
        <v>27</v>
      </c>
    </row>
  </sheetData>
  <mergeCells count="5">
    <mergeCell ref="E1:N1"/>
    <mergeCell ref="A1:A2"/>
    <mergeCell ref="B1:B2"/>
    <mergeCell ref="C1:C2"/>
    <mergeCell ref="D1:D2"/>
  </mergeCells>
  <pageMargins left="0.7" right="0.7" top="0.75" bottom="0.7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workbookViewId="0">
      <selection activeCell="B4" sqref="B4"/>
    </sheetView>
  </sheetViews>
  <sheetFormatPr defaultRowHeight="15" x14ac:dyDescent="0.25"/>
  <cols>
    <col min="1" max="1" width="8.5703125" customWidth="1"/>
    <col min="2" max="2" width="35.85546875" customWidth="1"/>
    <col min="3" max="3" width="18.85546875" customWidth="1"/>
    <col min="4" max="4" width="10.42578125" customWidth="1"/>
    <col min="5" max="5" width="19.42578125" customWidth="1"/>
    <col min="6" max="6" width="22.140625" customWidth="1"/>
    <col min="7" max="7" width="24.28515625" customWidth="1"/>
    <col min="8" max="8" width="24.7109375" customWidth="1"/>
  </cols>
  <sheetData>
    <row r="1" spans="1:10" ht="15" customHeight="1" x14ac:dyDescent="0.25">
      <c r="A1" s="71" t="s">
        <v>0</v>
      </c>
      <c r="B1" s="71" t="s">
        <v>1</v>
      </c>
      <c r="C1" s="71" t="s">
        <v>3</v>
      </c>
      <c r="D1" s="71" t="s">
        <v>7</v>
      </c>
      <c r="E1" s="70" t="s">
        <v>45</v>
      </c>
      <c r="F1" s="70" t="s">
        <v>23</v>
      </c>
      <c r="G1" s="70" t="s">
        <v>24</v>
      </c>
      <c r="H1" s="70" t="s">
        <v>25</v>
      </c>
    </row>
    <row r="2" spans="1:10" ht="171" customHeight="1" x14ac:dyDescent="0.25">
      <c r="A2" s="71"/>
      <c r="B2" s="71"/>
      <c r="C2" s="71"/>
      <c r="D2" s="71"/>
      <c r="E2" s="70"/>
      <c r="F2" s="70"/>
      <c r="G2" s="70"/>
      <c r="H2" s="70"/>
    </row>
    <row r="3" spans="1:10" ht="24" customHeight="1" x14ac:dyDescent="0.25">
      <c r="A3" s="32">
        <v>1</v>
      </c>
      <c r="B3" s="32">
        <v>2</v>
      </c>
      <c r="C3" s="32">
        <v>3</v>
      </c>
      <c r="D3" s="32">
        <v>4</v>
      </c>
      <c r="E3" s="31">
        <v>5</v>
      </c>
      <c r="F3" s="31">
        <v>6</v>
      </c>
      <c r="G3" s="31">
        <v>7</v>
      </c>
      <c r="H3" s="31">
        <v>8</v>
      </c>
    </row>
    <row r="4" spans="1:10" ht="114" customHeight="1" x14ac:dyDescent="0.25">
      <c r="A4" s="37">
        <v>1</v>
      </c>
      <c r="B4" s="43" t="s">
        <v>29</v>
      </c>
      <c r="C4" s="40" t="s">
        <v>31</v>
      </c>
      <c r="D4" s="40">
        <v>875</v>
      </c>
      <c r="E4" s="19">
        <v>14.098000000000001</v>
      </c>
      <c r="F4" s="43" t="s">
        <v>44</v>
      </c>
      <c r="G4" s="19">
        <v>18.764399999999998</v>
      </c>
      <c r="H4" s="17">
        <f>G4*D4</f>
        <v>16418.849999999999</v>
      </c>
    </row>
    <row r="5" spans="1:10" ht="28.5" customHeight="1" x14ac:dyDescent="0.3">
      <c r="A5" s="68" t="s">
        <v>8</v>
      </c>
      <c r="B5" s="69"/>
      <c r="C5" s="69"/>
      <c r="D5" s="69"/>
      <c r="E5" s="69"/>
      <c r="F5" s="69"/>
      <c r="G5" s="69"/>
      <c r="H5" s="41">
        <f>SUM(H4:H4)</f>
        <v>16418.849999999999</v>
      </c>
      <c r="I5" s="42"/>
      <c r="J5" s="42"/>
    </row>
    <row r="6" spans="1:10" x14ac:dyDescent="0.25">
      <c r="H6" s="12"/>
    </row>
  </sheetData>
  <mergeCells count="9">
    <mergeCell ref="A5:G5"/>
    <mergeCell ref="H1:H2"/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"/>
  <sheetViews>
    <sheetView tabSelected="1" workbookViewId="0">
      <selection activeCell="G3" sqref="G3"/>
    </sheetView>
  </sheetViews>
  <sheetFormatPr defaultRowHeight="15" x14ac:dyDescent="0.25"/>
  <cols>
    <col min="2" max="2" width="16.140625" customWidth="1"/>
    <col min="3" max="3" width="13.5703125" customWidth="1"/>
    <col min="4" max="4" width="10.5703125" customWidth="1"/>
    <col min="5" max="5" width="20.7109375" customWidth="1"/>
    <col min="6" max="6" width="21.42578125" customWidth="1"/>
    <col min="7" max="7" width="22.140625" customWidth="1"/>
    <col min="8" max="8" width="27.42578125" customWidth="1"/>
    <col min="9" max="9" width="19.5703125" customWidth="1"/>
    <col min="10" max="10" width="23.140625" style="73" customWidth="1"/>
    <col min="11" max="11" width="6" customWidth="1"/>
    <col min="12" max="12" width="6.5703125" customWidth="1"/>
    <col min="13" max="13" width="12.85546875" customWidth="1"/>
  </cols>
  <sheetData>
    <row r="1" spans="1:11" ht="159.75" customHeight="1" x14ac:dyDescent="0.25">
      <c r="A1" s="11" t="s">
        <v>0</v>
      </c>
      <c r="B1" s="11" t="s">
        <v>17</v>
      </c>
      <c r="C1" s="11" t="s">
        <v>3</v>
      </c>
      <c r="D1" s="11" t="s">
        <v>7</v>
      </c>
      <c r="E1" s="11" t="s">
        <v>47</v>
      </c>
      <c r="F1" s="11" t="s">
        <v>48</v>
      </c>
      <c r="G1" s="11" t="s">
        <v>49</v>
      </c>
      <c r="H1" s="11" t="s">
        <v>50</v>
      </c>
      <c r="I1" s="14" t="s">
        <v>51</v>
      </c>
      <c r="J1" s="72" t="s">
        <v>22</v>
      </c>
    </row>
    <row r="2" spans="1:11" ht="18.75" customHeight="1" x14ac:dyDescent="0.25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8</v>
      </c>
      <c r="I2" s="14">
        <v>9</v>
      </c>
      <c r="J2" s="72">
        <v>10</v>
      </c>
      <c r="K2" s="9"/>
    </row>
    <row r="3" spans="1:11" s="16" customFormat="1" ht="117" customHeight="1" x14ac:dyDescent="0.25">
      <c r="A3" s="3">
        <v>1</v>
      </c>
      <c r="B3" s="39" t="s">
        <v>29</v>
      </c>
      <c r="C3" s="40" t="s">
        <v>31</v>
      </c>
      <c r="D3" s="40">
        <v>875</v>
      </c>
      <c r="E3" s="39" t="s">
        <v>40</v>
      </c>
      <c r="F3" s="39" t="s">
        <v>41</v>
      </c>
      <c r="G3" s="29" t="s">
        <v>42</v>
      </c>
      <c r="H3" s="43" t="s">
        <v>43</v>
      </c>
      <c r="I3" s="19" t="s">
        <v>27</v>
      </c>
      <c r="J3" s="72" t="s">
        <v>43</v>
      </c>
      <c r="K3" s="15"/>
    </row>
  </sheetData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КП и реестр</vt:lpstr>
      <vt:lpstr>Средневзвешенная цена</vt:lpstr>
      <vt:lpstr>Итого №1</vt:lpstr>
      <vt:lpstr>Сводная №1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2026-09-07T09:49:10Z</dcterms:modified>
</cp:coreProperties>
</file>