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M8" i="1" s="1"/>
  <c r="J8" i="1"/>
  <c r="K8" i="1" s="1"/>
  <c r="L8" i="1" s="1"/>
  <c r="M9" i="1" l="1"/>
</calcChain>
</file>

<file path=xl/sharedStrings.xml><?xml version="1.0" encoding="utf-8"?>
<sst xmlns="http://schemas.openxmlformats.org/spreadsheetml/2006/main" count="27" uniqueCount="27">
  <si>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</si>
  <si>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</si>
  <si>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</si>
  <si>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</si>
  <si>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</si>
  <si>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</si>
  <si>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</si>
  <si>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</si>
  <si>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</si>
  <si>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</si>
  <si>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</si>
  <si>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</si>
  <si>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</si>
  <si>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</si>
  <si>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</si>
  <si>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</si>
  <si>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</si>
  <si>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 xml:space="preserve">Ценовое предложение 2 вх № от _____ </t>
  </si>
  <si>
    <t>Ценовое предложение 3 вх № от _____</t>
  </si>
  <si>
    <t>Наименование  объекта закупки</t>
  </si>
  <si>
    <t>Минимальная цена за единицу изм. (руб.), том числе НДС/ без НДС.</t>
  </si>
  <si>
    <t>Иной метод, в связи с наличием только одного ответа на запросы коммерческих предложений.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</si>
  <si>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Обоснование начальной (максимальной) цены договора на оказание услуг по организации проживания</t>
  </si>
  <si>
    <t xml:space="preserve">Ценовое предложение 1 вх № 650-з от 22.07.2026
</t>
  </si>
  <si>
    <t>Оказание услуг по организации проживания</t>
  </si>
  <si>
    <t>чел/сут*</t>
  </si>
  <si>
    <t>*Цена указана за 1 койко-место за 1 человека. Лимит финансирования составляет 263 200,00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</si>
</sst>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workbookViewId="0">
      <selection activeCell="F7" sqref="F7"/>
    </sheetView>
  </sheetViews>
  <sheetFormatPr defaultRowHeight="15" x14ac:dyDescent="0.25"/>
  <cols>
    <col min="1" max="1" width="3.140625" style="1" customWidth="1"/>
    <col min="2" max="2" width="25.5703125" style="1" customWidth="1"/>
    <col min="3" max="3" width="15.85546875" style="2" customWidth="1"/>
    <col min="4" max="4" width="18.7109375" style="1" customWidth="1"/>
    <col min="5" max="5" width="13" style="6" customWidth="1"/>
    <col min="6" max="6" width="12" style="6" customWidth="1"/>
    <col min="7" max="7" width="11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14.42578125" style="1" customWidth="1"/>
    <col min="24" max="24" width="10.5703125" bestFit="1" customWidth="1"/>
  </cols>
  <sheetData>
    <row r="1" spans="1:14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4.45" customHeight="1" x14ac:dyDescent="0.25">
      <c r="A3" s="17" t="s">
        <v>19</v>
      </c>
      <c r="B3" s="17"/>
      <c r="C3" s="17"/>
      <c r="D3" s="17"/>
      <c r="E3" s="17"/>
      <c r="F3" s="17"/>
      <c r="G3" s="17"/>
      <c r="H3" s="17"/>
      <c r="I3" s="17"/>
      <c r="J3" s="17"/>
      <c r="K3" s="18"/>
      <c r="L3" s="18"/>
      <c r="M3" s="18"/>
      <c r="N3" s="18"/>
    </row>
    <row r="4" spans="1:14" ht="72.75" customHeight="1" x14ac:dyDescent="0.25">
      <c r="A4" s="19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20" t="s">
        <v>21</v>
      </c>
      <c r="L4" s="20"/>
      <c r="M4" s="20"/>
      <c r="N4" s="20"/>
    </row>
    <row r="5" spans="1:14" ht="15.6" customHeight="1" x14ac:dyDescent="0.25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62.45" customHeight="1" x14ac:dyDescent="0.25">
      <c r="A6" s="25" t="s">
        <v>3</v>
      </c>
      <c r="B6" s="25" t="s">
        <v>16</v>
      </c>
      <c r="C6" s="25" t="s">
        <v>4</v>
      </c>
      <c r="D6" s="25" t="s">
        <v>5</v>
      </c>
      <c r="E6" s="26" t="s">
        <v>6</v>
      </c>
      <c r="F6" s="26"/>
      <c r="G6" s="26"/>
      <c r="H6" s="26"/>
      <c r="I6" s="26"/>
      <c r="J6" s="27" t="s">
        <v>7</v>
      </c>
      <c r="K6" s="27"/>
      <c r="L6" s="27"/>
      <c r="M6" s="26" t="s">
        <v>8</v>
      </c>
      <c r="N6" s="26"/>
    </row>
    <row r="7" spans="1:14" ht="133.5" customHeight="1" x14ac:dyDescent="0.25">
      <c r="A7" s="25"/>
      <c r="B7" s="25"/>
      <c r="C7" s="25"/>
      <c r="D7" s="25"/>
      <c r="E7" s="5" t="s">
        <v>23</v>
      </c>
      <c r="F7" s="5" t="s">
        <v>17</v>
      </c>
      <c r="G7" s="5" t="s">
        <v>18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20</v>
      </c>
    </row>
    <row r="8" spans="1:14" ht="33.75" customHeight="1" x14ac:dyDescent="0.25">
      <c r="A8" s="13">
        <v>1</v>
      </c>
      <c r="B8" s="11" t="s">
        <v>24</v>
      </c>
      <c r="C8" s="11" t="s">
        <v>25</v>
      </c>
      <c r="D8" s="10">
        <v>1</v>
      </c>
      <c r="E8" s="5">
        <v>2800</v>
      </c>
      <c r="F8" s="5"/>
      <c r="G8" s="5"/>
      <c r="H8" s="13"/>
      <c r="I8" s="13"/>
      <c r="J8" s="8">
        <f t="shared" ref="J8" si="0">AVERAGE(E8:G8)</f>
        <v>2800</v>
      </c>
      <c r="K8" s="8">
        <f t="shared" ref="K8" si="1">SQRT(((SUM((POWER(G8-J8,2)),(POWER(F8-J8,2)),(POWER(E8-J8,2)),)/(COLUMNS(E8:G8)-1))))</f>
        <v>2800</v>
      </c>
      <c r="L8" s="8">
        <f>K8/J8*100</f>
        <v>100</v>
      </c>
      <c r="M8" s="9">
        <f>N8*D8</f>
        <v>2800</v>
      </c>
      <c r="N8" s="9">
        <f>MIN(E8,F8,G8)</f>
        <v>2800</v>
      </c>
    </row>
    <row r="9" spans="1:14" x14ac:dyDescent="0.25">
      <c r="A9" s="21" t="s">
        <v>15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"/>
      <c r="M9" s="7">
        <f>SUM(M8:M8)</f>
        <v>2800</v>
      </c>
      <c r="N9" s="12"/>
    </row>
    <row r="12" spans="1:14" x14ac:dyDescent="0.25">
      <c r="B12" s="14" t="s">
        <v>26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</sheetData>
  <protectedRanges>
    <protectedRange sqref="B8" name="Диапазон1_1"/>
  </protectedRanges>
  <mergeCells count="16">
    <mergeCell ref="B12:N12"/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2026-07-22T08:41:09Z</dcterms:modified>
</cp:coreProperties>
</file>