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700"/>
  </bookViews>
  <sheets>
    <sheet name="БЕНЗОПИЛА" sheetId="4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1" i="4"/>
  <c r="H11"/>
  <c r="F11"/>
  <c r="K10" l="1"/>
  <c r="H10"/>
  <c r="L10" l="1"/>
</calcChain>
</file>

<file path=xl/sharedStrings.xml><?xml version="1.0" encoding="utf-8"?>
<sst xmlns="http://schemas.openxmlformats.org/spreadsheetml/2006/main" count="62" uniqueCount="51">
  <si>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</si>
  <si>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</si>
  <si>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</si>
  <si>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</si>
  <si>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</si>
  <si>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</si>
  <si>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</si>
  <si>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</si>
  <si>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</si>
  <si>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</si>
  <si>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6</t>
  </si>
  <si>
    <t>7</t>
  </si>
  <si>
    <t>8</t>
  </si>
  <si>
    <t>9</t>
  </si>
  <si>
    <t>10</t>
  </si>
  <si>
    <t xml:space="preserve">Средняя цена за ед.изм. = (ст.6 + ст. 8 + ст. 10) /3, руб.  </t>
  </si>
  <si>
    <t>Средняя сумма = ст. 11* ст.4,  руб.</t>
  </si>
  <si>
    <t>штука</t>
  </si>
  <si>
    <t>Ед. изм.</t>
  </si>
  <si>
    <t>Кол-во</t>
  </si>
  <si>
    <t>Сумма, руб.</t>
  </si>
  <si>
    <t>Цена за ед.изм., руб.</t>
  </si>
  <si>
    <t>Приложение № 2.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</si>
  <si>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r>
      <t xml:space="preserve"> </t>
    </r>
    <r>
      <rPr>
        <sz val="11"/>
        <color theme="1"/>
        <rFont val="PT Astra Serif"/>
        <family val="1"/>
        <charset val="204"/>
      </rPr>
      <t>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  </r>
  </si>
  <si>
    <t>Итого</t>
  </si>
  <si>
    <t>Лампа стробоскоп (красная) FERRON 1.6 W уличного исполнения</t>
  </si>
  <si>
    <t>Пржектор диодный INSPIRE IP 64 50 W 6500 K</t>
  </si>
  <si>
    <t>Светильник диодный LED Wolta WFL 36 W</t>
  </si>
  <si>
    <t>Датчик движения (объёмный) для освещения АС110-240 V</t>
  </si>
  <si>
    <t>шт.</t>
  </si>
  <si>
    <t xml:space="preserve"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от 26.06.2026 г.;
Источник № 2 - от  24.06.2026 г. ;
Источник № 3 - от  24.06.2026 г. .
</t>
  </si>
  <si>
    <t>580,00</t>
  </si>
  <si>
    <t>430,00</t>
  </si>
  <si>
    <t>8600,00</t>
  </si>
  <si>
    <t>590,00</t>
  </si>
  <si>
    <t>8260,00</t>
  </si>
  <si>
    <t>510,00</t>
  </si>
  <si>
    <t>7000,00</t>
  </si>
  <si>
    <t>569,00</t>
  </si>
  <si>
    <t>350,00</t>
  </si>
  <si>
    <t>7966,00</t>
  </si>
  <si>
    <t>489,00</t>
  </si>
  <si>
    <t>448,00</t>
  </si>
  <si>
    <t>6272,00</t>
  </si>
  <si>
    <t>355,00</t>
  </si>
  <si>
    <t>7100,00</t>
  </si>
  <si>
    <t>526,33</t>
  </si>
  <si>
    <t>409,33</t>
  </si>
  <si>
    <t>504,66</t>
  </si>
  <si>
    <t>Главный энергетик ФКУ ИК-8 УФСИН России по Калининградской области майор внутренней службы                                     Булаш И.А.</t>
  </si>
  <si>
    <r>
      <t>За начальную (максимальную) цену контракта принимаем наименьшую сумму от полученных коммерческих предложений  17</t>
    </r>
    <r>
      <rPr>
        <b/>
        <sz val="11"/>
        <color theme="1"/>
        <rFont val="PT Astra Serif"/>
        <family val="1"/>
        <charset val="204"/>
      </rPr>
      <t xml:space="preserve"> 961 (семнадцать тысяч девятьсот шестьдесят один) рублб 00 копеек.</t>
    </r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</si>
</sst>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6"/>
      <color rgb="FF000000"/>
      <name val="Segoe UI"/>
      <family val="2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rgb="FF1D1B11"/>
      <name val="PT Astra Serif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" fontId="0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" fontId="0" fillId="0" borderId="0" xfId="0" applyNumberFormat="1" applyFont="1"/>
    <xf numFmtId="0" fontId="3" fillId="0" borderId="0" xfId="0" applyFont="1"/>
    <xf numFmtId="0" fontId="5" fillId="0" borderId="0" xfId="0" applyFont="1"/>
    <xf numFmtId="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4" fontId="0" fillId="3" borderId="0" xfId="0" applyNumberFormat="1" applyFont="1" applyFill="1"/>
    <xf numFmtId="0" fontId="6" fillId="2" borderId="0" xfId="0" applyFont="1" applyFill="1" applyAlignment="1">
      <alignment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" fontId="0" fillId="0" borderId="0" xfId="0" applyNumberFormat="1" applyFont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Fill="1" applyBorder="1" applyAlignment="1"/>
    <xf numFmtId="164" fontId="7" fillId="0" borderId="1" xfId="0" applyNumberFormat="1" applyFont="1" applyBorder="1" applyAlignment="1"/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view="pageBreakPreview" topLeftCell="A4" zoomScale="90" zoomScaleNormal="100" zoomScaleSheetLayoutView="90" workbookViewId="0">
      <selection activeCell="H17" sqref="H17"/>
    </sheetView>
  </sheetViews>
  <sheetFormatPr defaultColWidth="8.85546875" defaultRowHeight="15"/>
  <cols>
    <col min="1" max="1" width="4.28515625" style="4" customWidth="1"/>
    <col min="2" max="2" width="24.85546875" style="4" customWidth="1"/>
    <col min="3" max="3" width="11.28515625" style="4" customWidth="1"/>
    <col min="4" max="4" width="9.85546875" style="4" customWidth="1"/>
    <col min="5" max="5" width="13.28515625" style="4" customWidth="1"/>
    <col min="6" max="6" width="12.140625" style="7" customWidth="1"/>
    <col min="7" max="7" width="10.28515625" style="7" customWidth="1"/>
    <col min="8" max="8" width="12.140625" style="7" customWidth="1"/>
    <col min="9" max="9" width="10.85546875" style="7" customWidth="1"/>
    <col min="10" max="10" width="12.140625" style="7" customWidth="1"/>
    <col min="11" max="11" width="12" style="4" customWidth="1"/>
    <col min="12" max="12" width="13.28515625" style="4" customWidth="1"/>
    <col min="13" max="13" width="16.7109375" style="4" customWidth="1"/>
    <col min="14" max="16" width="8.85546875" style="4"/>
    <col min="17" max="17" width="11.7109375" style="4" customWidth="1"/>
    <col min="18" max="16384" width="8.85546875" style="4"/>
  </cols>
  <sheetData>
    <row r="1" spans="1:15" ht="33" customHeight="1">
      <c r="A1" s="61" t="s">
        <v>22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5" ht="9.75" customHeight="1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5"/>
    </row>
    <row r="3" spans="1:15" ht="139.5" customHeight="1">
      <c r="A3" s="66" t="s">
        <v>30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</row>
    <row r="4" spans="1:15" ht="20.45" customHeight="1">
      <c r="A4" s="69" t="s">
        <v>0</v>
      </c>
      <c r="B4" s="69" t="s">
        <v>2</v>
      </c>
      <c r="C4" s="69" t="s">
        <v>18</v>
      </c>
      <c r="D4" s="71" t="s">
        <v>19</v>
      </c>
      <c r="E4" s="73" t="s">
        <v>3</v>
      </c>
      <c r="F4" s="74"/>
      <c r="G4" s="75" t="s">
        <v>4</v>
      </c>
      <c r="H4" s="76"/>
      <c r="I4" s="75" t="s">
        <v>5</v>
      </c>
      <c r="J4" s="76"/>
      <c r="K4" s="77" t="s">
        <v>15</v>
      </c>
      <c r="L4" s="79" t="s">
        <v>16</v>
      </c>
    </row>
    <row r="5" spans="1:15" s="6" customFormat="1" ht="70.150000000000006" customHeight="1">
      <c r="A5" s="70"/>
      <c r="B5" s="70"/>
      <c r="C5" s="70"/>
      <c r="D5" s="72"/>
      <c r="E5" s="24" t="s">
        <v>21</v>
      </c>
      <c r="F5" s="25" t="s">
        <v>20</v>
      </c>
      <c r="G5" s="24" t="s">
        <v>21</v>
      </c>
      <c r="H5" s="25" t="s">
        <v>20</v>
      </c>
      <c r="I5" s="24" t="s">
        <v>21</v>
      </c>
      <c r="J5" s="25" t="s">
        <v>20</v>
      </c>
      <c r="K5" s="78"/>
      <c r="L5" s="80"/>
    </row>
    <row r="6" spans="1:15" s="6" customFormat="1" ht="13.15" customHeight="1" thickBot="1">
      <c r="A6" s="26">
        <v>1</v>
      </c>
      <c r="B6" s="26">
        <v>2</v>
      </c>
      <c r="C6" s="26">
        <v>3</v>
      </c>
      <c r="D6" s="27">
        <v>4</v>
      </c>
      <c r="E6" s="24" t="s">
        <v>9</v>
      </c>
      <c r="F6" s="25" t="s">
        <v>10</v>
      </c>
      <c r="G6" s="24" t="s">
        <v>11</v>
      </c>
      <c r="H6" s="25" t="s">
        <v>12</v>
      </c>
      <c r="I6" s="24" t="s">
        <v>13</v>
      </c>
      <c r="J6" s="25" t="s">
        <v>14</v>
      </c>
      <c r="K6" s="28">
        <v>11</v>
      </c>
      <c r="L6" s="29">
        <v>12</v>
      </c>
    </row>
    <row r="7" spans="1:15" s="6" customFormat="1" ht="42.6" customHeight="1" thickBot="1">
      <c r="A7" s="36">
        <v>1</v>
      </c>
      <c r="B7" s="47" t="s">
        <v>25</v>
      </c>
      <c r="C7" s="36" t="s">
        <v>29</v>
      </c>
      <c r="D7" s="37">
        <v>1</v>
      </c>
      <c r="E7" s="38" t="s">
        <v>31</v>
      </c>
      <c r="F7" s="38" t="s">
        <v>31</v>
      </c>
      <c r="G7" s="38" t="s">
        <v>36</v>
      </c>
      <c r="H7" s="39" t="s">
        <v>36</v>
      </c>
      <c r="I7" s="38" t="s">
        <v>41</v>
      </c>
      <c r="J7" s="39" t="s">
        <v>41</v>
      </c>
      <c r="K7" s="40" t="s">
        <v>46</v>
      </c>
      <c r="L7" s="40" t="s">
        <v>46</v>
      </c>
    </row>
    <row r="8" spans="1:15" s="6" customFormat="1" ht="34.5" customHeight="1" thickBot="1">
      <c r="A8" s="36">
        <v>2</v>
      </c>
      <c r="B8" s="48" t="s">
        <v>26</v>
      </c>
      <c r="C8" s="36" t="s">
        <v>29</v>
      </c>
      <c r="D8" s="37">
        <v>14</v>
      </c>
      <c r="E8" s="38" t="s">
        <v>32</v>
      </c>
      <c r="F8" s="45" t="s">
        <v>33</v>
      </c>
      <c r="G8" s="38" t="s">
        <v>39</v>
      </c>
      <c r="H8" s="39" t="s">
        <v>37</v>
      </c>
      <c r="I8" s="38" t="s">
        <v>42</v>
      </c>
      <c r="J8" s="46" t="s">
        <v>43</v>
      </c>
      <c r="K8" s="40" t="s">
        <v>47</v>
      </c>
      <c r="L8" s="41">
        <v>5730.62</v>
      </c>
    </row>
    <row r="9" spans="1:15" s="6" customFormat="1" ht="34.5" customHeight="1" thickBot="1">
      <c r="A9" s="36">
        <v>3</v>
      </c>
      <c r="B9" s="48" t="s">
        <v>28</v>
      </c>
      <c r="C9" s="36" t="s">
        <v>29</v>
      </c>
      <c r="D9" s="37">
        <v>20</v>
      </c>
      <c r="E9" s="38" t="s">
        <v>34</v>
      </c>
      <c r="F9" s="45" t="s">
        <v>35</v>
      </c>
      <c r="G9" s="38" t="s">
        <v>38</v>
      </c>
      <c r="H9" s="39" t="s">
        <v>40</v>
      </c>
      <c r="I9" s="38" t="s">
        <v>44</v>
      </c>
      <c r="J9" s="46" t="s">
        <v>45</v>
      </c>
      <c r="K9" s="40" t="s">
        <v>48</v>
      </c>
      <c r="L9" s="41">
        <v>10093.200000000001</v>
      </c>
    </row>
    <row r="10" spans="1:15" ht="81" customHeight="1" thickBot="1">
      <c r="A10" s="30">
        <v>4</v>
      </c>
      <c r="B10" s="48" t="s">
        <v>27</v>
      </c>
      <c r="C10" s="36" t="s">
        <v>29</v>
      </c>
      <c r="D10" s="31">
        <v>10</v>
      </c>
      <c r="E10" s="32">
        <v>430</v>
      </c>
      <c r="F10" s="33">
        <v>4300</v>
      </c>
      <c r="G10" s="34">
        <v>422.06</v>
      </c>
      <c r="H10" s="33">
        <f>G10*D10</f>
        <v>4220.6000000000004</v>
      </c>
      <c r="I10" s="34">
        <v>410</v>
      </c>
      <c r="J10" s="44">
        <v>4100</v>
      </c>
      <c r="K10" s="35">
        <f>(E10+G10+I10)/3</f>
        <v>420.68666666666667</v>
      </c>
      <c r="L10" s="35">
        <f>(F10+H10+J10)/3</f>
        <v>4206.8666666666668</v>
      </c>
    </row>
    <row r="11" spans="1:15" ht="81" customHeight="1">
      <c r="A11" s="42"/>
      <c r="B11" s="30" t="s">
        <v>24</v>
      </c>
      <c r="C11" s="30" t="s">
        <v>17</v>
      </c>
      <c r="D11" s="31"/>
      <c r="E11" s="32"/>
      <c r="F11" s="32">
        <f>F10+F9+F8+F7</f>
        <v>21740</v>
      </c>
      <c r="G11" s="34"/>
      <c r="H11" s="33">
        <f>H7+H8+H9+H10</f>
        <v>19696.599999999999</v>
      </c>
      <c r="I11" s="34"/>
      <c r="J11" s="35">
        <f>J7+J8+J9+J10</f>
        <v>17961</v>
      </c>
      <c r="K11" s="43"/>
      <c r="L11" s="43"/>
    </row>
    <row r="12" spans="1:15" s="12" customFormat="1">
      <c r="A12" s="11"/>
      <c r="B12" s="11"/>
      <c r="C12" s="11"/>
      <c r="D12" s="11"/>
      <c r="E12" s="11"/>
      <c r="F12" s="10"/>
      <c r="G12" s="10"/>
      <c r="H12" s="10"/>
      <c r="I12" s="10"/>
      <c r="J12" s="10"/>
      <c r="K12" s="11"/>
      <c r="L12" s="10"/>
    </row>
    <row r="13" spans="1:15" s="21" customFormat="1" ht="31.9" customHeight="1">
      <c r="A13" s="13"/>
      <c r="B13" s="81" t="s">
        <v>7</v>
      </c>
      <c r="C13" s="61"/>
      <c r="D13" s="61"/>
      <c r="E13" s="61"/>
      <c r="F13" s="61"/>
      <c r="G13" s="20"/>
      <c r="H13" s="20"/>
      <c r="I13" s="20"/>
      <c r="J13" s="20"/>
      <c r="K13" s="5"/>
      <c r="L13" s="5"/>
    </row>
    <row r="14" spans="1:15" s="17" customFormat="1" ht="30" customHeight="1">
      <c r="A14" s="14"/>
      <c r="B14" s="82" t="s">
        <v>8</v>
      </c>
      <c r="C14" s="83"/>
      <c r="D14" s="83"/>
      <c r="E14" s="52">
        <v>19799.2</v>
      </c>
      <c r="F14" s="53"/>
      <c r="G14" s="18"/>
      <c r="H14" s="15"/>
      <c r="I14" s="16"/>
      <c r="J14" s="16"/>
      <c r="K14" s="14"/>
      <c r="L14" s="16"/>
      <c r="M14" s="19"/>
      <c r="N14" s="19"/>
      <c r="O14" s="19"/>
    </row>
    <row r="15" spans="1:15" s="12" customFormat="1" ht="19.149999999999999" customHeight="1">
      <c r="A15" s="11"/>
      <c r="B15" s="54" t="s">
        <v>1</v>
      </c>
      <c r="C15" s="55"/>
      <c r="D15" s="55"/>
      <c r="E15" s="56">
        <v>1891.588</v>
      </c>
      <c r="F15" s="57"/>
      <c r="G15" s="10"/>
      <c r="H15" s="23"/>
      <c r="I15" s="10"/>
      <c r="J15" s="10"/>
      <c r="K15" s="11"/>
      <c r="L15" s="10"/>
      <c r="M15" s="3"/>
      <c r="N15" s="2"/>
      <c r="O15" s="2"/>
    </row>
    <row r="16" spans="1:15" s="12" customFormat="1" ht="18" customHeight="1">
      <c r="B16" s="54" t="s">
        <v>6</v>
      </c>
      <c r="C16" s="55"/>
      <c r="D16" s="55"/>
      <c r="E16" s="56">
        <v>9.5500000000000007</v>
      </c>
      <c r="F16" s="57"/>
      <c r="G16" s="1"/>
      <c r="H16" s="1"/>
      <c r="I16" s="1"/>
      <c r="J16" s="1"/>
    </row>
    <row r="17" spans="1:12">
      <c r="F17" s="22"/>
      <c r="G17" s="22"/>
      <c r="H17" s="22"/>
    </row>
    <row r="18" spans="1:12" s="8" customFormat="1" ht="28.9" customHeight="1">
      <c r="A18" s="49" t="s">
        <v>50</v>
      </c>
      <c r="B18" s="58"/>
      <c r="C18" s="58"/>
      <c r="D18" s="58"/>
      <c r="E18" s="58"/>
      <c r="F18" s="59"/>
      <c r="G18" s="59"/>
      <c r="H18" s="59"/>
      <c r="I18" s="59"/>
      <c r="J18" s="59"/>
      <c r="K18" s="58"/>
      <c r="L18" s="58"/>
    </row>
    <row r="19" spans="1:12" ht="66.75" customHeight="1">
      <c r="A19" s="60" t="s">
        <v>23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2" ht="33.6" customHeight="1">
      <c r="A20" s="49" t="s">
        <v>49</v>
      </c>
      <c r="B20" s="50"/>
      <c r="C20" s="50"/>
      <c r="D20" s="50"/>
      <c r="E20" s="50"/>
      <c r="F20" s="51"/>
      <c r="G20" s="51"/>
      <c r="H20" s="51"/>
      <c r="I20" s="51"/>
      <c r="J20" s="51"/>
      <c r="K20" s="50"/>
      <c r="L20" s="50"/>
    </row>
    <row r="24" spans="1:12">
      <c r="B24" s="9"/>
    </row>
    <row r="25" spans="1:12">
      <c r="B25" s="9"/>
    </row>
    <row r="26" spans="1:12">
      <c r="B26" s="9"/>
    </row>
  </sheetData>
  <mergeCells count="22">
    <mergeCell ref="B13:F13"/>
    <mergeCell ref="B14:D14"/>
    <mergeCell ref="A1:L1"/>
    <mergeCell ref="A2:L2"/>
    <mergeCell ref="A3:L3"/>
    <mergeCell ref="A4:A5"/>
    <mergeCell ref="B4:B5"/>
    <mergeCell ref="C4:C5"/>
    <mergeCell ref="D4:D5"/>
    <mergeCell ref="E4:F4"/>
    <mergeCell ref="G4:H4"/>
    <mergeCell ref="I4:J4"/>
    <mergeCell ref="K4:K5"/>
    <mergeCell ref="L4:L5"/>
    <mergeCell ref="A20:L20"/>
    <mergeCell ref="E14:F14"/>
    <mergeCell ref="B16:D16"/>
    <mergeCell ref="E16:F16"/>
    <mergeCell ref="A18:L18"/>
    <mergeCell ref="A19:L19"/>
    <mergeCell ref="B15:D15"/>
    <mergeCell ref="E15:F15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БЕНЗОПИЛА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2026-06-23T16:07:59Z</cp:lastPrinted>
  <dcterms:created xsi:type="dcterms:W3CDTF">2022-06-28T11:48:32Z</dcterms:created>
  <dcterms:modified xsi:type="dcterms:W3CDTF">2026-07-20T09:57:03Z</dcterms:modified>
</cp:coreProperties>
</file>