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-120" yWindow="-120" windowWidth="29040" windowHeight="15840"/>
  </bookViews>
  <sheets>
    <sheet name="Лист1" sheetId="1" r:id="rId1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calcChain.xml><?xml version="1.0" encoding="utf-8"?>
<calcChain xmlns="http://schemas.openxmlformats.org/spreadsheetml/2006/main">
  <c r="AF15" i="1"/>
  <c r="AF13"/>
  <c r="AF14"/>
  <c r="AF12"/>
</calcChain>
</file>

<file path=xl/sharedStrings.xml><?xml version="1.0" encoding="utf-8"?>
<sst xmlns="http://schemas.openxmlformats.org/spreadsheetml/2006/main" count="141" uniqueCount="78">
  <si>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</si>
  <si>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</si>
  <si>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</si>
  <si>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</si>
  <si>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</si>
  <si>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</si>
  <si>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</si>
  <si>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</si>
  <si>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</si>
  <si>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</si>
  <si>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</si>
  <si>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</si>
  <si>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</si>
  <si>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</si>
  <si>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</si>
  <si>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</si>
  <si>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</si>
  <si>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</si>
  <si>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</si>
  <si>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</si>
  <si>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</si>
  <si>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</si>
  <si>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</si>
  <si>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</si>
  <si>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</si>
  <si>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</si>
  <si>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</si>
  <si>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</si>
  <si>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</si>
  <si>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</si>
  <si>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</si>
  <si>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</si>
  <si>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</si>
  <si>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</si>
  <si>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</si>
  <si>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</si>
  <si>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</si>
  <si>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</si>
  <si>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</si>
  <si>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</si>
  <si>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</si>
  <si>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</si>
  <si>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</si>
  <si>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</si>
  <si>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</si>
  <si>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</si>
  <si>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</si>
  <si>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</si>
  <si>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</si>
  <si>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</si>
  <si>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</si>
  <si>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</si>
  <si>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</si>
  <si>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</si>
  <si>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</si>
  <si>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</si>
  <si>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</si>
  <si>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Перчатки смотровые/процедурные нитриловые, неопудренные, нестерильные</t>
  </si>
  <si>
    <t>пара (2 шт.)</t>
  </si>
  <si>
    <t xml:space="preserve">10,90 </t>
  </si>
  <si>
    <t xml:space="preserve">10,00 </t>
  </si>
  <si>
    <t xml:space="preserve">11,00 </t>
  </si>
  <si>
    <t>22.19.60.119-00000008</t>
  </si>
  <si>
    <t>2</t>
  </si>
  <si>
    <t>Перчатки смотровые/процедурные из латекса гевеи, неопудренные, нестерильные</t>
  </si>
  <si>
    <t xml:space="preserve">12,10 </t>
  </si>
  <si>
    <t xml:space="preserve">13,00 </t>
  </si>
  <si>
    <t>22.19.60.119-00000002</t>
  </si>
  <si>
    <t>3</t>
  </si>
  <si>
    <t>Поставщики 1</t>
  </si>
  <si>
    <t>Поставщики 2</t>
  </si>
  <si>
    <t>Поставщики 3</t>
  </si>
  <si>
    <t>РАСЧЕТ НМЦК ДЛЯ МЕД. ИЗДЕЛИЙ</t>
  </si>
  <si>
    <t>Характеристики объекта закупки указаны в описании объекта закупки</t>
  </si>
  <si>
    <t>Провизор ОМСМТиИО</t>
  </si>
  <si>
    <t>/ Е.И. Огородник</t>
  </si>
  <si>
    <t>На основании проведенных расчетов НМЦК составляет: 44 690,00 рублей.</t>
  </si>
  <si>
    <t>Дата обоснования:17.08.2026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</si>
</sst>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2"/>
  <sheetViews>
    <sheetView tabSelected="1" view="pageBreakPreview" topLeftCell="A10" zoomScale="90" zoomScaleNormal="100" zoomScaleSheetLayoutView="90" workbookViewId="0">
      <selection activeCell="D13" sqref="D13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50" t="s">
        <v>1</v>
      </c>
      <c r="B3" s="50"/>
      <c r="C3" s="50"/>
      <c r="D3" s="50"/>
      <c r="E3" s="50"/>
      <c r="F3" s="50"/>
      <c r="G3" s="50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0"/>
      <c r="AB3" s="50"/>
      <c r="AC3" s="50"/>
      <c r="AD3" s="50"/>
      <c r="AE3" s="50"/>
      <c r="AF3" s="50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52" t="s">
        <v>2</v>
      </c>
      <c r="B6" s="52"/>
      <c r="C6" s="53" t="s">
        <v>73</v>
      </c>
      <c r="D6" s="54"/>
      <c r="E6" s="54"/>
      <c r="F6" s="54"/>
      <c r="G6" s="54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4"/>
      <c r="AB6" s="54"/>
      <c r="AC6" s="54"/>
      <c r="AD6" s="54"/>
      <c r="AE6" s="56"/>
      <c r="AF6" s="57"/>
      <c r="AG6" s="3"/>
    </row>
    <row r="7" spans="1:34" ht="45" customHeight="1">
      <c r="A7" s="58" t="s">
        <v>3</v>
      </c>
      <c r="B7" s="58"/>
      <c r="C7" s="53" t="s">
        <v>4</v>
      </c>
      <c r="D7" s="54"/>
      <c r="E7" s="54"/>
      <c r="F7" s="54"/>
      <c r="G7" s="54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4"/>
      <c r="AB7" s="54"/>
      <c r="AC7" s="54"/>
      <c r="AD7" s="54"/>
      <c r="AE7" s="56"/>
      <c r="AF7" s="57"/>
      <c r="AG7" s="3"/>
    </row>
    <row r="8" spans="1:34" ht="45" customHeight="1">
      <c r="A8" s="22" t="s">
        <v>72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23"/>
      <c r="AG8" s="3"/>
    </row>
    <row r="9" spans="1:34" ht="108" customHeight="1">
      <c r="A9" s="47" t="s">
        <v>5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9"/>
      <c r="AG9" s="3"/>
    </row>
    <row r="10" spans="1:34" ht="29.25" customHeight="1">
      <c r="A10" s="52" t="s">
        <v>6</v>
      </c>
      <c r="B10" s="61" t="s">
        <v>7</v>
      </c>
      <c r="C10" s="62"/>
      <c r="D10" s="65" t="s">
        <v>8</v>
      </c>
      <c r="E10" s="52" t="s">
        <v>9</v>
      </c>
      <c r="F10" s="67" t="s">
        <v>10</v>
      </c>
      <c r="G10" s="6" t="s">
        <v>69</v>
      </c>
      <c r="H10" s="6" t="s">
        <v>70</v>
      </c>
      <c r="I10" s="6" t="s">
        <v>71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68" t="s">
        <v>28</v>
      </c>
      <c r="AB10" s="68" t="s">
        <v>29</v>
      </c>
      <c r="AC10" s="67" t="s">
        <v>30</v>
      </c>
      <c r="AD10" s="60" t="s">
        <v>31</v>
      </c>
      <c r="AE10" s="67" t="s">
        <v>32</v>
      </c>
      <c r="AF10" s="60" t="s">
        <v>33</v>
      </c>
      <c r="AG10" s="3"/>
    </row>
    <row r="11" spans="1:34" ht="32.25" customHeight="1">
      <c r="A11" s="52"/>
      <c r="B11" s="63"/>
      <c r="C11" s="64"/>
      <c r="D11" s="65"/>
      <c r="E11" s="66"/>
      <c r="F11" s="67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68"/>
      <c r="AB11" s="68"/>
      <c r="AC11" s="67"/>
      <c r="AD11" s="60"/>
      <c r="AE11" s="67"/>
      <c r="AF11" s="60"/>
      <c r="AG11" s="3"/>
    </row>
    <row r="12" spans="1:34" ht="51" customHeight="1">
      <c r="A12" s="8" t="s">
        <v>56</v>
      </c>
      <c r="B12" s="22" t="s">
        <v>57</v>
      </c>
      <c r="C12" s="23"/>
      <c r="D12" s="9" t="s">
        <v>62</v>
      </c>
      <c r="E12" s="8" t="s">
        <v>58</v>
      </c>
      <c r="F12" s="8">
        <v>1000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0.55000000000000004</v>
      </c>
      <c r="AB12" s="6">
        <v>5.18</v>
      </c>
      <c r="AC12" s="6">
        <v>10.63</v>
      </c>
      <c r="AD12" s="6">
        <v>10</v>
      </c>
      <c r="AE12" s="6">
        <v>11.69</v>
      </c>
      <c r="AF12" s="6">
        <f>AE12*F12</f>
        <v>11690</v>
      </c>
      <c r="AG12" s="10"/>
      <c r="AH12" s="11"/>
    </row>
    <row r="13" spans="1:34" ht="51" customHeight="1">
      <c r="A13" s="8" t="s">
        <v>63</v>
      </c>
      <c r="B13" s="22" t="s">
        <v>64</v>
      </c>
      <c r="C13" s="23"/>
      <c r="D13" s="9" t="s">
        <v>67</v>
      </c>
      <c r="E13" s="8" t="s">
        <v>58</v>
      </c>
      <c r="F13" s="8">
        <v>1000</v>
      </c>
      <c r="G13" s="6" t="s">
        <v>65</v>
      </c>
      <c r="H13" s="6" t="s">
        <v>59</v>
      </c>
      <c r="I13" s="6" t="s">
        <v>66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1.05</v>
      </c>
      <c r="AB13" s="6">
        <v>8.7799999999999994</v>
      </c>
      <c r="AC13" s="6">
        <v>12</v>
      </c>
      <c r="AD13" s="6">
        <v>10</v>
      </c>
      <c r="AE13" s="6">
        <v>13.2</v>
      </c>
      <c r="AF13" s="7">
        <f t="shared" ref="AF13:AF14" si="0">AE13*F13</f>
        <v>13200</v>
      </c>
      <c r="AG13" s="10"/>
      <c r="AH13" s="11"/>
    </row>
    <row r="14" spans="1:34" ht="51" customHeight="1">
      <c r="A14" s="8" t="s">
        <v>68</v>
      </c>
      <c r="B14" s="22" t="s">
        <v>64</v>
      </c>
      <c r="C14" s="23"/>
      <c r="D14" s="9" t="s">
        <v>67</v>
      </c>
      <c r="E14" s="8" t="s">
        <v>58</v>
      </c>
      <c r="F14" s="8">
        <v>1500</v>
      </c>
      <c r="G14" s="6" t="s">
        <v>65</v>
      </c>
      <c r="H14" s="6" t="s">
        <v>59</v>
      </c>
      <c r="I14" s="6" t="s">
        <v>66</v>
      </c>
      <c r="J14" s="6" t="s">
        <v>35</v>
      </c>
      <c r="K14" s="6" t="s">
        <v>36</v>
      </c>
      <c r="L14" s="6" t="s">
        <v>37</v>
      </c>
      <c r="M14" s="6" t="s">
        <v>38</v>
      </c>
      <c r="N14" s="6" t="s">
        <v>39</v>
      </c>
      <c r="O14" s="6" t="s">
        <v>40</v>
      </c>
      <c r="P14" s="6" t="s">
        <v>41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46</v>
      </c>
      <c r="V14" s="6" t="s">
        <v>47</v>
      </c>
      <c r="W14" s="6" t="s">
        <v>48</v>
      </c>
      <c r="X14" s="6" t="s">
        <v>49</v>
      </c>
      <c r="Y14" s="6" t="s">
        <v>50</v>
      </c>
      <c r="Z14" s="6" t="s">
        <v>51</v>
      </c>
      <c r="AA14" s="6">
        <v>1.05</v>
      </c>
      <c r="AB14" s="6">
        <v>8.7799999999999994</v>
      </c>
      <c r="AC14" s="6">
        <v>12</v>
      </c>
      <c r="AD14" s="6">
        <v>10</v>
      </c>
      <c r="AE14" s="6">
        <v>13.2</v>
      </c>
      <c r="AF14" s="7">
        <f t="shared" si="0"/>
        <v>19800</v>
      </c>
      <c r="AG14" s="10"/>
      <c r="AH14" s="11"/>
    </row>
    <row r="15" spans="1:34">
      <c r="A15" s="25" t="s">
        <v>52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 t="s">
        <v>52</v>
      </c>
      <c r="AD15" s="26"/>
      <c r="AE15" s="12"/>
      <c r="AF15" s="6">
        <f>AF14+AF13+AF12</f>
        <v>44690</v>
      </c>
      <c r="AG15" s="3"/>
    </row>
    <row r="16" spans="1:34">
      <c r="A16" s="27" t="s">
        <v>76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6"/>
      <c r="AG16" s="3"/>
    </row>
    <row r="17" spans="1:33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13"/>
      <c r="AE17" s="13"/>
      <c r="AF17" s="3"/>
      <c r="AG17" s="3"/>
    </row>
    <row r="18" spans="1:33">
      <c r="A18" s="29" t="s">
        <v>77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14"/>
      <c r="AE18" s="14"/>
      <c r="AF18" s="3"/>
      <c r="AG18" s="3"/>
    </row>
    <row r="19" spans="1:33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14"/>
      <c r="AF19" s="3"/>
      <c r="AG19" s="3"/>
    </row>
    <row r="20" spans="1:33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14"/>
      <c r="AF20" s="3"/>
      <c r="AG20" s="3"/>
    </row>
    <row r="21" spans="1:33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"/>
    </row>
    <row r="22" spans="1:33" ht="15.75" thickBot="1">
      <c r="A22" s="1"/>
      <c r="B22" s="1"/>
      <c r="C22" s="1"/>
      <c r="D22" s="1"/>
      <c r="E22" s="1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36"/>
      <c r="AD22" s="37"/>
      <c r="AE22" s="15"/>
      <c r="AF22" s="3"/>
      <c r="AG22" s="3"/>
    </row>
    <row r="23" spans="1:33" ht="15.75" thickBot="1">
      <c r="A23" s="38" t="s">
        <v>53</v>
      </c>
      <c r="B23" s="39"/>
      <c r="C23" s="39"/>
      <c r="D23" s="40"/>
      <c r="E23" s="3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36"/>
      <c r="AD23" s="37"/>
      <c r="AE23" s="15"/>
      <c r="AF23" s="3"/>
      <c r="AG23" s="3"/>
    </row>
    <row r="24" spans="1:33">
      <c r="A24" s="41" t="s">
        <v>74</v>
      </c>
      <c r="B24" s="42"/>
      <c r="C24" s="42"/>
      <c r="D24" s="43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 ht="15.75" thickBot="1">
      <c r="A25" s="44" t="s">
        <v>54</v>
      </c>
      <c r="B25" s="45"/>
      <c r="C25" s="45"/>
      <c r="D25" s="46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7"/>
      <c r="AD25" s="17"/>
      <c r="AE25" s="17"/>
      <c r="AF25" s="3"/>
      <c r="AG25" s="3"/>
    </row>
    <row r="26" spans="1:33">
      <c r="A26" s="30" t="s">
        <v>75</v>
      </c>
      <c r="B26" s="31"/>
      <c r="C26" s="31"/>
      <c r="D26" s="32"/>
      <c r="E26" s="16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0"/>
      <c r="AD26" s="10"/>
      <c r="AE26" s="10"/>
      <c r="AF26" s="3"/>
      <c r="AG26" s="3"/>
    </row>
    <row r="27" spans="1:33" ht="16.5" thickBot="1">
      <c r="A27" s="33" t="s">
        <v>55</v>
      </c>
      <c r="B27" s="34"/>
      <c r="C27" s="34"/>
      <c r="D27" s="34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 ht="15.75">
      <c r="A28" s="13"/>
      <c r="B28" s="13"/>
      <c r="C28" s="13"/>
      <c r="D28" s="13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0"/>
      <c r="AB28" s="10"/>
      <c r="AC28" s="10"/>
      <c r="AD28" s="10"/>
      <c r="AE28" s="10"/>
      <c r="AF28" s="3"/>
      <c r="AG28" s="3"/>
    </row>
    <row r="29" spans="1:33" ht="15.75">
      <c r="A29" s="20" t="s">
        <v>0</v>
      </c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>
      <c r="A32" s="3"/>
      <c r="B32" s="21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</sheetData>
  <mergeCells count="35">
    <mergeCell ref="B12:C12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A9:AF9"/>
    <mergeCell ref="A3:AF3"/>
    <mergeCell ref="A6:B6"/>
    <mergeCell ref="C6:AF6"/>
    <mergeCell ref="A7:B7"/>
    <mergeCell ref="C7:AF7"/>
    <mergeCell ref="A8:AF8"/>
    <mergeCell ref="A26:D26"/>
    <mergeCell ref="A27:D27"/>
    <mergeCell ref="A21:AF21"/>
    <mergeCell ref="AC22:AC23"/>
    <mergeCell ref="AD22:AD23"/>
    <mergeCell ref="A23:D23"/>
    <mergeCell ref="A24:D24"/>
    <mergeCell ref="A25:D25"/>
    <mergeCell ref="B13:C13"/>
    <mergeCell ref="B14:C14"/>
    <mergeCell ref="A20:AD20"/>
    <mergeCell ref="A15:AD15"/>
    <mergeCell ref="A16:AF16"/>
    <mergeCell ref="A17:AC17"/>
    <mergeCell ref="A18:AC18"/>
    <mergeCell ref="A19:AD19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2026-08-17T08:22:28Z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