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2980" windowHeight="1218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7" i="1"/>
  <c r="I7"/>
  <c r="L7" s="1"/>
  <c r="L8" s="1"/>
  <c r="K7" l="1"/>
</calcChain>
</file>

<file path=xl/sharedStrings.xml><?xml version="1.0" encoding="utf-8"?>
<sst xmlns="http://schemas.openxmlformats.org/spreadsheetml/2006/main" count="26" uniqueCount="26">
  <si>
    <t>Обоснование начальной (максимальной) цены контракта</t>
  </si>
  <si>
    <t>№</t>
  </si>
  <si>
    <t>Код продукции по ОКПД2</t>
  </si>
  <si>
    <t>Наименование продукции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</si>
  <si>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</si>
  <si>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</si>
  <si>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</si>
  <si>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</si>
  <si>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</si>
  <si>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Среднее квадратичное отклонение</t>
  </si>
  <si>
    <t>Итого</t>
  </si>
  <si>
    <t>1 поставщик</t>
  </si>
  <si>
    <t>2 поставщик</t>
  </si>
  <si>
    <t>3 поставщик</t>
  </si>
  <si>
    <t>_________________________</t>
  </si>
  <si>
    <t xml:space="preserve">Приложение № 1
к извещению о проведении электронного аукциона
</t>
  </si>
  <si>
    <t>49.41.11.000</t>
  </si>
  <si>
    <t>Услуги по перевозке автомобильным транспортом грузов в автофургонах-рефрижераторах</t>
  </si>
  <si>
    <t>Заместитель начальника ОТО УФСИН России по Оренбургской области</t>
  </si>
  <si>
    <t xml:space="preserve">                    С.И. Бессараб</t>
  </si>
  <si>
    <r>
      <t>Средняя арифметическая цена за единицу     &lt;</t>
    </r>
    <r>
      <rPr>
        <b/>
        <i/>
        <sz val="10"/>
        <color indexed="8"/>
        <rFont val="PT Astra Serif"/>
        <family val="1"/>
        <charset val="204"/>
      </rPr>
      <t>ц</t>
    </r>
    <r>
      <rPr>
        <b/>
        <sz val="10"/>
        <color indexed="8"/>
        <rFont val="PT Astra Serif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</si>
  <si>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PT Astra Serif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</si>
  <si>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PT Astra Serif"/>
        <family val="1"/>
        <charset val="204"/>
      </rPr>
      <t>Расчет Н(М)ЦК по формуле</t>
    </r>
    <r>
      <rPr>
        <sz val="10"/>
        <color indexed="8"/>
        <rFont val="PT Astra Serif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</si>
  <si>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В соответствии с п.2 ст. 72 и п. 3 ст. 219 Бюджетного кодекса РФ и в связи с ограниченным финансированием на осуществление закупки. государственным заказчиком устанавливается начальная (максимальная) цена контракта на закупку услуг,  в размере  –140000,00</t>
    </r>
    <r>
      <rPr>
        <b/>
        <sz val="11"/>
        <color theme="1"/>
        <rFont val="PT Astra Serif"/>
        <family val="1"/>
        <charset val="204"/>
      </rPr>
      <t xml:space="preserve"> (сто сорок тысяч) рублей.</t>
    </r>
  </si>
  <si>
    <t>майор внутренней службы</t>
  </si>
  <si>
    <t>Кол-во, транспортного средства грузоподъемностью не менее 17 т.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</si>
</sst>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PT Astra Serif"/>
      <family val="1"/>
      <charset val="204"/>
    </font>
    <font>
      <sz val="14"/>
      <color theme="1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b/>
      <sz val="10"/>
      <color indexed="8"/>
      <name val="PT Astra Serif"/>
      <family val="1"/>
      <charset val="204"/>
    </font>
    <font>
      <sz val="10"/>
      <color indexed="8"/>
      <name val="PT Astra Serif"/>
      <family val="1"/>
      <charset val="204"/>
    </font>
    <font>
      <b/>
      <sz val="10"/>
      <name val="PT Astra Serif"/>
      <family val="1"/>
      <charset val="204"/>
    </font>
    <font>
      <sz val="10"/>
      <name val="PT Astra Serif"/>
      <family val="1"/>
      <charset val="204"/>
    </font>
    <font>
      <b/>
      <i/>
      <sz val="10"/>
      <color indexed="8"/>
      <name val="PT Astra Serif"/>
      <family val="1"/>
      <charset val="204"/>
    </font>
    <font>
      <i/>
      <sz val="10"/>
      <color indexed="8"/>
      <name val="PT Astra Serif"/>
      <family val="1"/>
      <charset val="204"/>
    </font>
    <font>
      <sz val="11"/>
      <color indexed="8"/>
      <name val="PT Astra Serif"/>
      <family val="1"/>
      <charset val="204"/>
    </font>
    <font>
      <sz val="11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b/>
      <sz val="11"/>
      <color indexed="8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2" fontId="2" fillId="0" borderId="2" xfId="0" applyNumberFormat="1" applyFont="1" applyBorder="1" applyAlignment="1"/>
    <xf numFmtId="2" fontId="2" fillId="0" borderId="0" xfId="0" applyNumberFormat="1" applyFont="1"/>
    <xf numFmtId="2" fontId="2" fillId="3" borderId="2" xfId="0" applyNumberFormat="1" applyFont="1" applyFill="1" applyBorder="1" applyAlignment="1"/>
    <xf numFmtId="2" fontId="2" fillId="4" borderId="2" xfId="0" applyNumberFormat="1" applyFont="1" applyFill="1" applyBorder="1" applyAlignment="1"/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7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15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0" fontId="5" fillId="0" borderId="0" xfId="0" applyFont="1"/>
    <xf numFmtId="4" fontId="4" fillId="0" borderId="0" xfId="0" applyNumberFormat="1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7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4 5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5</xdr:row>
      <xdr:rowOff>1428750</xdr:rowOff>
    </xdr:from>
    <xdr:to>
      <xdr:col>10</xdr:col>
      <xdr:colOff>1028700</xdr:colOff>
      <xdr:row>5</xdr:row>
      <xdr:rowOff>1905000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068050" y="25146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123825</xdr:colOff>
      <xdr:row>5</xdr:row>
      <xdr:rowOff>1428750</xdr:rowOff>
    </xdr:from>
    <xdr:to>
      <xdr:col>9</xdr:col>
      <xdr:colOff>866775</xdr:colOff>
      <xdr:row>5</xdr:row>
      <xdr:rowOff>1857375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944100" y="3724275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5</xdr:row>
      <xdr:rowOff>1809750</xdr:rowOff>
    </xdr:from>
    <xdr:to>
      <xdr:col>11</xdr:col>
      <xdr:colOff>1504950</xdr:colOff>
      <xdr:row>5</xdr:row>
      <xdr:rowOff>2200275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211050" y="28956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11</xdr:col>
      <xdr:colOff>161925</xdr:colOff>
      <xdr:row>5</xdr:row>
      <xdr:rowOff>1457325</xdr:rowOff>
    </xdr:from>
    <xdr:to>
      <xdr:col>11</xdr:col>
      <xdr:colOff>323850</xdr:colOff>
      <xdr:row>5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478000" y="24479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zoomScale="80" zoomScaleNormal="80" workbookViewId="0">
      <selection activeCell="I12" sqref="I12"/>
    </sheetView>
  </sheetViews>
  <sheetFormatPr defaultRowHeight="14.4"/>
  <cols>
    <col min="1" max="1" width="4.44140625" customWidth="1"/>
    <col min="2" max="2" width="14.109375" customWidth="1"/>
    <col min="3" max="3" width="23.6640625" customWidth="1"/>
    <col min="4" max="4" width="25" customWidth="1"/>
    <col min="5" max="5" width="12.5546875" customWidth="1"/>
    <col min="6" max="6" width="13.5546875" customWidth="1"/>
    <col min="7" max="7" width="14.5546875" customWidth="1"/>
    <col min="8" max="8" width="13.6640625" customWidth="1"/>
    <col min="9" max="9" width="19.44140625" customWidth="1"/>
    <col min="10" max="10" width="16.6640625" customWidth="1"/>
    <col min="11" max="11" width="18.5546875" customWidth="1"/>
    <col min="12" max="12" width="23.5546875" customWidth="1"/>
  </cols>
  <sheetData>
    <row r="1" spans="1:12" ht="65.25" customHeight="1">
      <c r="A1" s="9"/>
      <c r="B1" s="9"/>
      <c r="C1" s="9"/>
      <c r="D1" s="9"/>
      <c r="E1" s="9"/>
      <c r="F1" s="9"/>
      <c r="G1" s="9"/>
      <c r="H1" s="9"/>
      <c r="I1" s="32" t="s">
        <v>15</v>
      </c>
      <c r="J1" s="32"/>
      <c r="K1" s="32"/>
      <c r="L1" s="32"/>
    </row>
    <row r="2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.6">
      <c r="A4" s="36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ht="69.75" customHeight="1">
      <c r="A5" s="37" t="s">
        <v>1</v>
      </c>
      <c r="B5" s="39" t="s">
        <v>2</v>
      </c>
      <c r="C5" s="41" t="s">
        <v>3</v>
      </c>
      <c r="D5" s="37" t="s">
        <v>4</v>
      </c>
      <c r="E5" s="42" t="s">
        <v>5</v>
      </c>
      <c r="F5" s="44" t="s">
        <v>6</v>
      </c>
      <c r="G5" s="44"/>
      <c r="H5" s="44"/>
      <c r="I5" s="45" t="s">
        <v>7</v>
      </c>
      <c r="J5" s="45"/>
      <c r="K5" s="45"/>
      <c r="L5" s="10" t="s">
        <v>8</v>
      </c>
    </row>
    <row r="6" spans="1:12" ht="176.25" customHeight="1">
      <c r="A6" s="38"/>
      <c r="B6" s="40"/>
      <c r="C6" s="41"/>
      <c r="D6" s="37"/>
      <c r="E6" s="43"/>
      <c r="F6" s="11" t="s">
        <v>11</v>
      </c>
      <c r="G6" s="11" t="s">
        <v>12</v>
      </c>
      <c r="H6" s="11" t="s">
        <v>13</v>
      </c>
      <c r="I6" s="12" t="s">
        <v>20</v>
      </c>
      <c r="J6" s="12" t="s">
        <v>9</v>
      </c>
      <c r="K6" s="13" t="s">
        <v>21</v>
      </c>
      <c r="L6" s="14" t="s">
        <v>22</v>
      </c>
    </row>
    <row r="7" spans="1:12" ht="70.8" customHeight="1">
      <c r="A7" s="15">
        <v>1</v>
      </c>
      <c r="B7" s="16" t="s">
        <v>16</v>
      </c>
      <c r="C7" s="17" t="s">
        <v>17</v>
      </c>
      <c r="D7" s="46" t="s">
        <v>25</v>
      </c>
      <c r="E7" s="18">
        <v>1</v>
      </c>
      <c r="F7" s="19">
        <v>174094</v>
      </c>
      <c r="G7" s="19">
        <v>140000</v>
      </c>
      <c r="H7" s="19">
        <v>160000</v>
      </c>
      <c r="I7" s="20">
        <f t="shared" ref="I7" si="0">ROUND((F7+H7+G7)/3,2)</f>
        <v>158031.32999999999</v>
      </c>
      <c r="J7" s="21">
        <f t="shared" ref="J7" si="1">SQRT(VAR(F7:H7))</f>
        <v>17132.04440028498</v>
      </c>
      <c r="K7" s="22">
        <f t="shared" ref="K7" si="2">J7/I7*100</f>
        <v>10.840916418462706</v>
      </c>
      <c r="L7" s="23">
        <f t="shared" ref="L7" si="3">I7*E7</f>
        <v>158031.32999999999</v>
      </c>
    </row>
    <row r="8" spans="1:12">
      <c r="A8" s="16"/>
      <c r="B8" s="33" t="s">
        <v>10</v>
      </c>
      <c r="C8" s="34"/>
      <c r="D8" s="34"/>
      <c r="E8" s="34"/>
      <c r="F8" s="34"/>
      <c r="G8" s="34"/>
      <c r="H8" s="34"/>
      <c r="I8" s="34"/>
      <c r="J8" s="34"/>
      <c r="K8" s="35"/>
      <c r="L8" s="24">
        <f>ROUND(SUM(L7:L7),2)</f>
        <v>158031.32999999999</v>
      </c>
    </row>
    <row r="9" spans="1:12" ht="10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29.25" customHeight="1">
      <c r="A10" s="30" t="s">
        <v>23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1:12" ht="33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48.75" customHeight="1">
      <c r="A12" s="27" t="s">
        <v>18</v>
      </c>
      <c r="B12" s="27"/>
      <c r="C12" s="27"/>
      <c r="D12" s="25"/>
      <c r="E12" s="9"/>
      <c r="F12" s="25"/>
      <c r="G12" s="25"/>
      <c r="H12" s="25"/>
      <c r="I12" s="25"/>
      <c r="J12" s="25"/>
      <c r="K12" s="9"/>
      <c r="L12" s="26"/>
    </row>
    <row r="13" spans="1:12" ht="18">
      <c r="A13" s="28" t="s">
        <v>24</v>
      </c>
      <c r="B13" s="28"/>
      <c r="C13" s="28"/>
      <c r="D13" s="25"/>
      <c r="E13" s="9"/>
      <c r="F13" s="25"/>
      <c r="G13" s="25" t="s">
        <v>14</v>
      </c>
      <c r="H13" s="25"/>
      <c r="I13" s="29" t="s">
        <v>19</v>
      </c>
      <c r="J13" s="29"/>
      <c r="K13" s="29"/>
      <c r="L13" s="29"/>
    </row>
    <row r="14" spans="1:12">
      <c r="C14" s="1"/>
    </row>
    <row r="17" ht="16.5" customHeight="1"/>
  </sheetData>
  <mergeCells count="14">
    <mergeCell ref="A12:C12"/>
    <mergeCell ref="A13:C13"/>
    <mergeCell ref="I13:L13"/>
    <mergeCell ref="A10:L10"/>
    <mergeCell ref="I1:L1"/>
    <mergeCell ref="B8:K8"/>
    <mergeCell ref="A4:L4"/>
    <mergeCell ref="A5:A6"/>
    <mergeCell ref="B5:B6"/>
    <mergeCell ref="C5:C6"/>
    <mergeCell ref="D5:D6"/>
    <mergeCell ref="E5:E6"/>
    <mergeCell ref="F5:H5"/>
    <mergeCell ref="I5:K5"/>
  </mergeCells>
  <conditionalFormatting sqref="K7">
    <cfRule type="cellIs" dxfId="0" priority="22" operator="greaterThan">
      <formula>33</formula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:N53"/>
  <sheetViews>
    <sheetView workbookViewId="0">
      <selection activeCell="D16" sqref="D16"/>
    </sheetView>
  </sheetViews>
  <sheetFormatPr defaultColWidth="9.109375" defaultRowHeight="15.6"/>
  <cols>
    <col min="1" max="2" width="9.109375" style="3"/>
    <col min="3" max="3" width="9.33203125" style="3" bestFit="1" customWidth="1"/>
    <col min="4" max="5" width="13.109375" style="3" customWidth="1"/>
    <col min="6" max="6" width="10.6640625" style="3" bestFit="1" customWidth="1"/>
    <col min="7" max="7" width="10.6640625" style="3" customWidth="1"/>
    <col min="8" max="8" width="12.6640625" style="3" customWidth="1"/>
    <col min="9" max="9" width="15" style="3" customWidth="1"/>
    <col min="10" max="10" width="11.88671875" style="3" bestFit="1" customWidth="1"/>
    <col min="11" max="11" width="12" style="3" customWidth="1"/>
    <col min="12" max="14" width="9.109375" style="3"/>
    <col min="15" max="15" width="15.6640625" style="3" customWidth="1"/>
    <col min="16" max="16384" width="9.109375" style="3"/>
  </cols>
  <sheetData>
    <row r="1" spans="3:14">
      <c r="C1" s="6"/>
      <c r="D1" s="7"/>
      <c r="E1" s="2"/>
      <c r="F1" s="5"/>
      <c r="G1" s="5"/>
      <c r="H1" s="4"/>
      <c r="I1" s="6"/>
      <c r="J1" s="8"/>
      <c r="M1" s="6"/>
      <c r="N1" s="8"/>
    </row>
    <row r="2" spans="3:14">
      <c r="C2" s="6"/>
      <c r="D2" s="7"/>
      <c r="E2" s="2"/>
      <c r="F2" s="5"/>
      <c r="G2" s="5"/>
      <c r="H2" s="4"/>
      <c r="I2" s="6"/>
      <c r="J2" s="8"/>
      <c r="M2" s="6"/>
      <c r="N2" s="8"/>
    </row>
    <row r="3" spans="3:14">
      <c r="C3" s="6"/>
      <c r="D3" s="7"/>
      <c r="E3" s="2"/>
      <c r="F3" s="5"/>
      <c r="G3" s="5"/>
      <c r="H3" s="4"/>
      <c r="I3" s="6"/>
      <c r="J3" s="8"/>
      <c r="M3" s="6"/>
      <c r="N3" s="8"/>
    </row>
    <row r="4" spans="3:14">
      <c r="C4" s="6"/>
      <c r="D4" s="7"/>
      <c r="E4" s="2"/>
      <c r="F4" s="5"/>
      <c r="G4" s="5"/>
      <c r="H4" s="4"/>
      <c r="I4" s="6"/>
      <c r="J4" s="8"/>
      <c r="M4" s="6"/>
      <c r="N4" s="8"/>
    </row>
    <row r="5" spans="3:14">
      <c r="C5" s="6"/>
      <c r="D5" s="7"/>
      <c r="E5" s="2"/>
      <c r="F5" s="5"/>
      <c r="G5" s="5"/>
      <c r="H5" s="4"/>
      <c r="I5" s="6"/>
      <c r="J5" s="8"/>
      <c r="M5" s="6"/>
      <c r="N5" s="8"/>
    </row>
    <row r="6" spans="3:14">
      <c r="C6" s="6"/>
      <c r="D6" s="7"/>
      <c r="E6" s="2"/>
      <c r="F6" s="5"/>
      <c r="G6" s="5"/>
      <c r="H6" s="4"/>
      <c r="I6" s="6"/>
      <c r="J6" s="8"/>
      <c r="M6" s="6"/>
      <c r="N6" s="8"/>
    </row>
    <row r="7" spans="3:14">
      <c r="C7" s="6"/>
      <c r="D7" s="7"/>
      <c r="E7" s="2"/>
      <c r="F7" s="5"/>
      <c r="G7" s="5"/>
      <c r="H7" s="4"/>
      <c r="I7" s="6"/>
      <c r="J7" s="8"/>
      <c r="M7" s="6"/>
      <c r="N7" s="8"/>
    </row>
    <row r="8" spans="3:14">
      <c r="C8" s="6"/>
      <c r="D8" s="7"/>
      <c r="E8" s="2"/>
      <c r="F8" s="5"/>
      <c r="G8" s="5"/>
      <c r="H8" s="4"/>
      <c r="I8" s="6"/>
      <c r="J8" s="8"/>
      <c r="M8" s="6"/>
      <c r="N8" s="8"/>
    </row>
    <row r="9" spans="3:14">
      <c r="C9" s="6"/>
      <c r="D9" s="7"/>
      <c r="E9" s="2"/>
      <c r="F9" s="5"/>
      <c r="G9" s="5"/>
      <c r="H9" s="4"/>
      <c r="I9" s="6"/>
      <c r="J9" s="8"/>
      <c r="M9" s="6"/>
      <c r="N9" s="8"/>
    </row>
    <row r="10" spans="3:14">
      <c r="C10" s="6"/>
      <c r="D10" s="7"/>
      <c r="E10" s="2"/>
      <c r="F10" s="5"/>
      <c r="G10" s="5"/>
      <c r="H10" s="4"/>
      <c r="I10" s="6"/>
      <c r="J10" s="8"/>
      <c r="M10" s="6"/>
      <c r="N10" s="8"/>
    </row>
    <row r="11" spans="3:14">
      <c r="C11" s="6"/>
      <c r="D11" s="7"/>
      <c r="E11" s="2"/>
      <c r="F11" s="5"/>
      <c r="G11" s="5"/>
      <c r="H11" s="4"/>
      <c r="I11" s="6"/>
      <c r="J11" s="8"/>
      <c r="M11" s="6"/>
      <c r="N11" s="8"/>
    </row>
    <row r="12" spans="3:14">
      <c r="C12" s="6"/>
      <c r="D12" s="7"/>
      <c r="E12" s="2"/>
      <c r="F12" s="5"/>
      <c r="G12" s="5"/>
      <c r="H12" s="4"/>
      <c r="I12" s="6"/>
      <c r="J12" s="8"/>
      <c r="M12" s="6"/>
      <c r="N12" s="8"/>
    </row>
    <row r="13" spans="3:14">
      <c r="C13" s="6"/>
      <c r="D13" s="7"/>
      <c r="E13" s="2"/>
      <c r="F13" s="5"/>
      <c r="G13" s="5"/>
      <c r="H13" s="4"/>
      <c r="I13" s="6"/>
      <c r="J13" s="8"/>
      <c r="M13" s="6"/>
      <c r="N13" s="8"/>
    </row>
    <row r="14" spans="3:14">
      <c r="C14" s="6"/>
      <c r="D14" s="7"/>
      <c r="E14" s="2"/>
      <c r="F14" s="5"/>
      <c r="G14" s="5"/>
      <c r="H14" s="4"/>
      <c r="I14" s="6"/>
      <c r="J14" s="8"/>
      <c r="M14" s="6"/>
      <c r="N14" s="8"/>
    </row>
    <row r="15" spans="3:14">
      <c r="C15" s="6"/>
      <c r="D15" s="7"/>
      <c r="E15" s="2"/>
      <c r="F15" s="5"/>
      <c r="G15" s="5"/>
      <c r="H15" s="4"/>
      <c r="I15" s="6"/>
      <c r="J15" s="8"/>
      <c r="M15" s="6"/>
      <c r="N15" s="8"/>
    </row>
    <row r="16" spans="3:14">
      <c r="C16" s="6"/>
      <c r="D16" s="7"/>
      <c r="E16" s="2"/>
      <c r="F16" s="5"/>
      <c r="G16" s="5"/>
      <c r="H16" s="4"/>
      <c r="I16" s="6"/>
      <c r="J16" s="8"/>
      <c r="M16" s="6"/>
      <c r="N16" s="8"/>
    </row>
    <row r="17" spans="3:14">
      <c r="C17" s="6"/>
      <c r="D17" s="7"/>
      <c r="E17" s="2"/>
      <c r="F17" s="5"/>
      <c r="G17" s="5"/>
      <c r="H17" s="4"/>
      <c r="I17" s="6"/>
      <c r="J17" s="8"/>
      <c r="M17" s="6"/>
      <c r="N17" s="8"/>
    </row>
    <row r="18" spans="3:14">
      <c r="C18" s="6"/>
      <c r="D18" s="7"/>
      <c r="E18" s="2"/>
      <c r="F18" s="5"/>
      <c r="G18" s="5"/>
      <c r="H18" s="4"/>
      <c r="I18" s="6"/>
      <c r="J18" s="8"/>
      <c r="M18" s="6"/>
      <c r="N18" s="8"/>
    </row>
    <row r="19" spans="3:14">
      <c r="C19" s="6"/>
      <c r="D19" s="7"/>
      <c r="E19" s="2"/>
      <c r="F19" s="5"/>
      <c r="G19" s="5"/>
      <c r="H19" s="4"/>
      <c r="I19" s="6"/>
      <c r="J19" s="8"/>
      <c r="M19" s="6"/>
      <c r="N19" s="8"/>
    </row>
    <row r="20" spans="3:14">
      <c r="C20" s="6"/>
      <c r="D20" s="7"/>
      <c r="E20" s="2"/>
      <c r="F20" s="5"/>
      <c r="G20" s="5"/>
      <c r="H20" s="4"/>
      <c r="I20" s="6"/>
      <c r="J20" s="8"/>
      <c r="M20" s="6"/>
      <c r="N20" s="8"/>
    </row>
    <row r="21" spans="3:14">
      <c r="C21" s="6"/>
      <c r="D21" s="7"/>
      <c r="E21" s="2"/>
      <c r="F21" s="5"/>
      <c r="G21" s="5"/>
      <c r="H21" s="4"/>
      <c r="I21" s="6"/>
      <c r="J21" s="8"/>
      <c r="M21" s="6"/>
      <c r="N21" s="8"/>
    </row>
    <row r="22" spans="3:14">
      <c r="C22" s="6"/>
      <c r="D22" s="7"/>
      <c r="E22" s="2"/>
      <c r="F22" s="5"/>
      <c r="G22" s="5"/>
      <c r="H22" s="4"/>
      <c r="I22" s="6"/>
      <c r="J22" s="8"/>
      <c r="M22" s="6"/>
      <c r="N22" s="8"/>
    </row>
    <row r="23" spans="3:14">
      <c r="C23" s="6"/>
      <c r="D23" s="7"/>
      <c r="E23" s="2"/>
      <c r="F23" s="5"/>
      <c r="G23" s="5"/>
      <c r="H23" s="4"/>
      <c r="I23" s="6"/>
      <c r="J23" s="8"/>
      <c r="M23" s="6"/>
      <c r="N23" s="8"/>
    </row>
    <row r="24" spans="3:14">
      <c r="C24" s="6"/>
      <c r="D24" s="7"/>
      <c r="E24" s="2"/>
      <c r="F24" s="5"/>
      <c r="G24" s="5"/>
      <c r="H24" s="4"/>
      <c r="I24" s="6"/>
      <c r="J24" s="8"/>
      <c r="M24" s="6"/>
      <c r="N24" s="8"/>
    </row>
    <row r="25" spans="3:14">
      <c r="C25" s="6"/>
      <c r="D25" s="7"/>
      <c r="E25" s="2"/>
      <c r="F25" s="5"/>
      <c r="G25" s="5"/>
      <c r="H25" s="4"/>
      <c r="I25" s="6"/>
      <c r="J25" s="8"/>
      <c r="M25" s="6"/>
      <c r="N25" s="8"/>
    </row>
    <row r="26" spans="3:14">
      <c r="C26" s="6"/>
      <c r="D26" s="7"/>
      <c r="E26" s="2"/>
      <c r="F26" s="5"/>
      <c r="G26" s="5"/>
      <c r="H26" s="4"/>
      <c r="I26" s="6"/>
      <c r="J26" s="8"/>
      <c r="M26" s="6"/>
      <c r="N26" s="8"/>
    </row>
    <row r="27" spans="3:14">
      <c r="C27" s="6"/>
      <c r="D27" s="7"/>
      <c r="E27" s="2"/>
      <c r="F27" s="5"/>
      <c r="G27" s="5"/>
      <c r="H27" s="4"/>
      <c r="I27" s="6"/>
      <c r="J27" s="8"/>
      <c r="M27" s="6"/>
      <c r="N27" s="8"/>
    </row>
    <row r="28" spans="3:14">
      <c r="C28" s="6"/>
      <c r="D28" s="7"/>
      <c r="E28" s="2"/>
      <c r="F28" s="5"/>
      <c r="G28" s="5"/>
      <c r="H28" s="4"/>
      <c r="I28" s="6"/>
      <c r="J28" s="8"/>
      <c r="M28" s="6"/>
      <c r="N28" s="8"/>
    </row>
    <row r="29" spans="3:14">
      <c r="C29" s="6"/>
      <c r="D29" s="7"/>
      <c r="E29" s="2"/>
      <c r="F29" s="5"/>
      <c r="G29" s="5"/>
      <c r="H29" s="4"/>
      <c r="I29" s="6"/>
      <c r="J29" s="8"/>
      <c r="M29" s="6"/>
      <c r="N29" s="8"/>
    </row>
    <row r="30" spans="3:14">
      <c r="C30" s="6"/>
      <c r="D30" s="7"/>
      <c r="E30" s="2"/>
      <c r="F30" s="5"/>
      <c r="G30" s="5"/>
      <c r="H30" s="4"/>
      <c r="I30" s="6"/>
      <c r="J30" s="8"/>
      <c r="M30" s="6"/>
      <c r="N30" s="8"/>
    </row>
    <row r="31" spans="3:14">
      <c r="C31" s="6"/>
      <c r="D31" s="7"/>
      <c r="E31" s="2"/>
      <c r="F31" s="5"/>
      <c r="G31" s="5"/>
      <c r="H31" s="4"/>
      <c r="I31" s="6"/>
      <c r="J31" s="8"/>
      <c r="M31" s="6"/>
      <c r="N31" s="8"/>
    </row>
    <row r="32" spans="3:14">
      <c r="C32" s="6"/>
      <c r="D32" s="7"/>
      <c r="E32" s="2"/>
      <c r="F32" s="5"/>
      <c r="G32" s="5"/>
      <c r="H32" s="4"/>
      <c r="I32" s="6"/>
      <c r="J32" s="8"/>
      <c r="M32" s="6"/>
      <c r="N32" s="8"/>
    </row>
    <row r="33" spans="3:14">
      <c r="C33" s="6"/>
      <c r="D33" s="7"/>
      <c r="E33" s="2"/>
      <c r="F33" s="5"/>
      <c r="G33" s="5"/>
      <c r="H33" s="4"/>
      <c r="I33" s="6"/>
      <c r="J33" s="8"/>
      <c r="M33" s="6"/>
      <c r="N33" s="8"/>
    </row>
    <row r="34" spans="3:14">
      <c r="C34" s="6"/>
      <c r="D34" s="7"/>
      <c r="E34" s="2"/>
      <c r="F34" s="5"/>
      <c r="G34" s="5"/>
      <c r="H34" s="4"/>
      <c r="I34" s="6"/>
      <c r="J34" s="8"/>
      <c r="M34" s="6"/>
      <c r="N34" s="8"/>
    </row>
    <row r="35" spans="3:14">
      <c r="C35" s="6"/>
      <c r="D35" s="7"/>
      <c r="E35" s="2"/>
      <c r="F35" s="5"/>
      <c r="G35" s="5"/>
      <c r="H35" s="4"/>
      <c r="I35" s="6"/>
      <c r="J35" s="8"/>
      <c r="M35" s="6"/>
      <c r="N35" s="8"/>
    </row>
    <row r="36" spans="3:14">
      <c r="C36" s="6"/>
      <c r="D36" s="7"/>
      <c r="E36" s="2"/>
      <c r="F36" s="5"/>
      <c r="G36" s="5"/>
      <c r="H36" s="4"/>
      <c r="I36" s="6"/>
      <c r="J36" s="8"/>
      <c r="M36" s="6"/>
      <c r="N36" s="8"/>
    </row>
    <row r="37" spans="3:14">
      <c r="C37" s="6"/>
      <c r="D37" s="7"/>
      <c r="E37" s="2"/>
      <c r="F37" s="5"/>
      <c r="G37" s="5"/>
      <c r="H37" s="4"/>
      <c r="I37" s="6"/>
      <c r="J37" s="8"/>
      <c r="M37" s="6"/>
      <c r="N37" s="8"/>
    </row>
    <row r="38" spans="3:14">
      <c r="C38" s="6"/>
      <c r="D38" s="7"/>
      <c r="E38" s="2"/>
      <c r="F38" s="5"/>
      <c r="G38" s="5"/>
      <c r="H38" s="4"/>
      <c r="I38" s="6"/>
      <c r="J38" s="8"/>
      <c r="M38" s="6"/>
      <c r="N38" s="8"/>
    </row>
    <row r="39" spans="3:14">
      <c r="C39" s="6"/>
      <c r="D39" s="7"/>
      <c r="E39" s="2"/>
      <c r="F39" s="5"/>
      <c r="G39" s="5"/>
      <c r="H39" s="4"/>
      <c r="I39" s="6"/>
      <c r="J39" s="8"/>
      <c r="M39" s="6"/>
      <c r="N39" s="8"/>
    </row>
    <row r="40" spans="3:14">
      <c r="C40" s="6"/>
      <c r="D40" s="7"/>
      <c r="E40" s="2"/>
      <c r="F40" s="5"/>
      <c r="G40" s="5"/>
      <c r="H40" s="4"/>
      <c r="I40" s="6"/>
      <c r="J40" s="8"/>
      <c r="M40" s="6"/>
      <c r="N40" s="8"/>
    </row>
    <row r="41" spans="3:14">
      <c r="C41" s="6"/>
      <c r="D41" s="7"/>
      <c r="E41" s="2"/>
      <c r="F41" s="5"/>
      <c r="G41" s="5"/>
      <c r="H41" s="4"/>
      <c r="I41" s="6"/>
      <c r="J41" s="8"/>
      <c r="M41" s="6"/>
      <c r="N41" s="8"/>
    </row>
    <row r="42" spans="3:14">
      <c r="C42" s="6"/>
      <c r="D42" s="7"/>
      <c r="E42" s="2"/>
      <c r="F42" s="5"/>
      <c r="G42" s="5"/>
      <c r="H42" s="4"/>
      <c r="I42" s="6"/>
      <c r="J42" s="8"/>
      <c r="M42" s="6"/>
      <c r="N42" s="8"/>
    </row>
    <row r="43" spans="3:14">
      <c r="C43" s="6"/>
      <c r="D43" s="7"/>
      <c r="E43" s="2"/>
      <c r="F43" s="5"/>
      <c r="G43" s="5"/>
      <c r="H43" s="4"/>
      <c r="I43" s="6"/>
      <c r="J43" s="8"/>
      <c r="M43" s="6"/>
      <c r="N43" s="8"/>
    </row>
    <row r="44" spans="3:14">
      <c r="C44" s="6"/>
      <c r="D44" s="7"/>
      <c r="E44" s="2"/>
      <c r="I44" s="6"/>
      <c r="J44" s="8"/>
      <c r="M44" s="6"/>
      <c r="N44" s="8"/>
    </row>
    <row r="45" spans="3:14">
      <c r="C45" s="6"/>
      <c r="D45" s="7"/>
      <c r="E45" s="2"/>
      <c r="I45" s="6"/>
      <c r="J45" s="8"/>
      <c r="M45" s="6"/>
      <c r="N45" s="8"/>
    </row>
    <row r="46" spans="3:14">
      <c r="C46" s="6"/>
      <c r="D46" s="7"/>
      <c r="E46" s="2"/>
      <c r="I46" s="6"/>
      <c r="J46" s="8"/>
      <c r="M46" s="6"/>
      <c r="N46" s="8"/>
    </row>
    <row r="47" spans="3:14">
      <c r="C47" s="6"/>
      <c r="D47" s="7"/>
      <c r="E47" s="2"/>
      <c r="I47" s="6"/>
      <c r="J47" s="8"/>
      <c r="M47" s="6"/>
      <c r="N47" s="8"/>
    </row>
    <row r="48" spans="3:14">
      <c r="C48" s="6"/>
      <c r="D48" s="7"/>
      <c r="E48" s="2"/>
      <c r="I48" s="6"/>
      <c r="J48" s="8"/>
      <c r="M48" s="6"/>
      <c r="N48" s="8"/>
    </row>
    <row r="49" spans="3:14">
      <c r="C49" s="6"/>
      <c r="D49" s="7"/>
      <c r="E49" s="2"/>
      <c r="I49" s="6"/>
      <c r="J49" s="8"/>
      <c r="M49" s="6"/>
      <c r="N49" s="8"/>
    </row>
    <row r="50" spans="3:14">
      <c r="C50" s="6"/>
      <c r="D50" s="7"/>
      <c r="E50" s="2"/>
      <c r="I50" s="6"/>
      <c r="J50" s="8"/>
      <c r="M50" s="6"/>
      <c r="N50" s="8"/>
    </row>
    <row r="51" spans="3:14">
      <c r="C51" s="6"/>
      <c r="D51" s="7"/>
      <c r="E51" s="2"/>
      <c r="I51" s="6"/>
      <c r="J51" s="8"/>
      <c r="M51" s="6"/>
      <c r="N51" s="8"/>
    </row>
    <row r="52" spans="3:14">
      <c r="C52" s="6"/>
      <c r="D52" s="7"/>
      <c r="E52" s="2"/>
      <c r="I52" s="6"/>
      <c r="J52" s="8"/>
      <c r="M52" s="6"/>
      <c r="N52" s="8"/>
    </row>
    <row r="53" spans="3:14">
      <c r="E53" s="2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2026-07-24T12:27:42Z</dcterms:modified>
</cp:coreProperties>
</file>