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8" i="1" l="1"/>
  <c r="J9" i="1"/>
  <c r="J7" i="1"/>
  <c r="J10" i="1" l="1"/>
</calcChain>
</file>

<file path=xl/sharedStrings.xml><?xml version="1.0" encoding="utf-8"?>
<sst xmlns="http://schemas.openxmlformats.org/spreadsheetml/2006/main" count="19" uniqueCount="17">
  <si>
    <t>№ п/п</t>
  </si>
  <si>
    <t>Наименование товара, услуги (работы)</t>
  </si>
  <si>
    <t>кол-во</t>
  </si>
  <si>
    <t>ед. изм.</t>
  </si>
  <si>
    <t>Цена 1, руб.</t>
  </si>
  <si>
    <t>Цена 2, руб.</t>
  </si>
  <si>
    <t>Цена 3, руб.</t>
  </si>
  <si>
    <t>Стоимость, руб.</t>
  </si>
  <si>
    <t xml:space="preserve">Минимальная цена, руб. </t>
  </si>
  <si>
    <t>Используемый метод определения НМЦК: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</si>
  <si>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16.06.2017г. № 24-01-10/37713</t>
  </si>
  <si>
    <t xml:space="preserve">Обоснование начальной (максимальной)цены контракта,                                                                                                                                                                                      цены контракта, заключаемого с единственным поставщиком (подрядчиком, исполнителем) </t>
  </si>
  <si>
    <t>усл.ед</t>
  </si>
  <si>
    <t xml:space="preserve">Выполнение работ по техническому обслуживанию  автомобиля Volkswagen Polo гос. №. М 503 ТР 161,   VIN автомобиля XW8ZZZ61ZKG005791
</t>
  </si>
  <si>
    <t xml:space="preserve">Выполнение работ по техническому обслуживанию  автомобиля Volkswagen 224300 грузовой гос. №. В 979 КЕ 161, VIN  автомобиля Z7Y22430090000083
</t>
  </si>
  <si>
    <t xml:space="preserve">Выполнение работ по техническому обслуживанию и текущему ремонту автомобиля Volkswagen Touran гос. №. А 328 ВЕ 761, VIN автомобиля
WVGZZZ1TZCWO 45180
</t>
  </si>
  <si>
    <t>На основании проведенного анализа рынка и расчетов, НМЦК составляет:  149 000,00 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</si>
</sst>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/>
    <xf numFmtId="164" fontId="0" fillId="0" borderId="0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 wrapText="1"/>
    </xf>
    <xf numFmtId="164" fontId="0" fillId="0" borderId="1" xfId="0" applyNumberFormat="1" applyBorder="1" applyAlignment="1">
      <alignment horizontal="right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11"/>
  <sheetViews>
    <sheetView tabSelected="1" topLeftCell="A4" workbookViewId="0">
      <selection activeCell="C8" sqref="C8"/>
    </sheetView>
  </sheetViews>
  <sheetFormatPr defaultRowHeight="15" x14ac:dyDescent="0.25"/>
  <cols>
    <col min="2" max="2" width="6.140625" customWidth="1"/>
    <col min="3" max="3" width="38" customWidth="1"/>
    <col min="6" max="6" width="12.140625" customWidth="1"/>
    <col min="7" max="7" width="12.85546875" customWidth="1"/>
    <col min="8" max="8" width="12.140625" customWidth="1"/>
    <col min="9" max="9" width="15.85546875" customWidth="1"/>
    <col min="10" max="10" width="12.85546875" customWidth="1"/>
  </cols>
  <sheetData>
    <row r="2" spans="2:10" ht="40.5" customHeight="1" x14ac:dyDescent="0.25">
      <c r="B2" s="14" t="s">
        <v>11</v>
      </c>
      <c r="C2" s="14"/>
      <c r="D2" s="14"/>
      <c r="E2" s="14"/>
      <c r="F2" s="14"/>
      <c r="G2" s="14"/>
      <c r="H2" s="14"/>
      <c r="I2" s="14"/>
      <c r="J2" s="14"/>
    </row>
    <row r="3" spans="2:10" ht="12" customHeight="1" x14ac:dyDescent="0.25">
      <c r="B3" s="1"/>
      <c r="C3" s="1"/>
      <c r="D3" s="1"/>
      <c r="E3" s="1"/>
      <c r="F3" s="1"/>
      <c r="G3" s="1"/>
      <c r="H3" s="1"/>
      <c r="I3" s="1"/>
      <c r="J3" s="1"/>
    </row>
    <row r="4" spans="2:10" ht="58.5" customHeight="1" x14ac:dyDescent="0.25">
      <c r="B4" s="15" t="s">
        <v>9</v>
      </c>
      <c r="C4" s="15"/>
      <c r="D4" s="16" t="s">
        <v>10</v>
      </c>
      <c r="E4" s="16"/>
      <c r="F4" s="16"/>
      <c r="G4" s="16"/>
      <c r="H4" s="16"/>
      <c r="I4" s="16"/>
      <c r="J4" s="16"/>
    </row>
    <row r="6" spans="2:10" ht="27" customHeight="1" x14ac:dyDescent="0.25">
      <c r="B6" s="8" t="s">
        <v>0</v>
      </c>
      <c r="C6" s="3" t="s">
        <v>1</v>
      </c>
      <c r="D6" s="2" t="s">
        <v>2</v>
      </c>
      <c r="E6" s="2" t="s">
        <v>3</v>
      </c>
      <c r="F6" s="3" t="s">
        <v>4</v>
      </c>
      <c r="G6" s="3" t="s">
        <v>5</v>
      </c>
      <c r="H6" s="3" t="s">
        <v>6</v>
      </c>
      <c r="I6" s="3" t="s">
        <v>8</v>
      </c>
      <c r="J6" s="3" t="s">
        <v>7</v>
      </c>
    </row>
    <row r="7" spans="2:10" ht="78.75" customHeight="1" x14ac:dyDescent="0.25">
      <c r="B7" s="9">
        <v>1</v>
      </c>
      <c r="C7" s="13" t="s">
        <v>15</v>
      </c>
      <c r="D7" s="10">
        <v>1</v>
      </c>
      <c r="E7" s="10" t="s">
        <v>12</v>
      </c>
      <c r="F7" s="11">
        <v>106750</v>
      </c>
      <c r="G7" s="11">
        <v>107670</v>
      </c>
      <c r="H7" s="11">
        <v>135655</v>
      </c>
      <c r="I7" s="12">
        <v>106750</v>
      </c>
      <c r="J7" s="12">
        <f>D7*I7</f>
        <v>106750</v>
      </c>
    </row>
    <row r="8" spans="2:10" ht="63" customHeight="1" x14ac:dyDescent="0.25">
      <c r="B8" s="9">
        <v>2</v>
      </c>
      <c r="C8" s="13" t="s">
        <v>14</v>
      </c>
      <c r="D8" s="10">
        <v>1</v>
      </c>
      <c r="E8" s="10" t="s">
        <v>12</v>
      </c>
      <c r="F8" s="11">
        <v>28200</v>
      </c>
      <c r="G8" s="11">
        <v>30450</v>
      </c>
      <c r="H8" s="11">
        <v>36660</v>
      </c>
      <c r="I8" s="12">
        <v>28200</v>
      </c>
      <c r="J8" s="12">
        <f t="shared" ref="J8:J9" si="0">D8*I8</f>
        <v>28200</v>
      </c>
    </row>
    <row r="9" spans="2:10" ht="64.5" customHeight="1" x14ac:dyDescent="0.25">
      <c r="B9" s="9">
        <v>3</v>
      </c>
      <c r="C9" s="13" t="s">
        <v>13</v>
      </c>
      <c r="D9" s="10">
        <v>1</v>
      </c>
      <c r="E9" s="10" t="s">
        <v>12</v>
      </c>
      <c r="F9" s="11">
        <v>14050</v>
      </c>
      <c r="G9" s="11">
        <v>15390</v>
      </c>
      <c r="H9" s="11">
        <v>18265</v>
      </c>
      <c r="I9" s="12">
        <v>14050</v>
      </c>
      <c r="J9" s="12">
        <f t="shared" si="0"/>
        <v>14050</v>
      </c>
    </row>
    <row r="10" spans="2:10" ht="15.75" customHeight="1" x14ac:dyDescent="0.25">
      <c r="B10" s="5"/>
      <c r="C10" s="6"/>
      <c r="D10" s="4"/>
      <c r="E10" s="4"/>
      <c r="F10" s="6"/>
      <c r="G10" s="6"/>
      <c r="H10" s="6"/>
      <c r="I10" s="6"/>
      <c r="J10" s="7">
        <f>J7+J8+J9</f>
        <v>149000</v>
      </c>
    </row>
    <row r="11" spans="2:10" x14ac:dyDescent="0.25">
      <c r="B11" t="s">
        <v>16</v>
      </c>
    </row>
  </sheetData>
  <mergeCells count="3">
    <mergeCell ref="B2:J2"/>
    <mergeCell ref="B4:C4"/>
    <mergeCell ref="D4:J4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2026-08-19T10:15:04Z</dcterms:modified>
</cp:coreProperties>
</file>