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2.51\узл\1. ОТДЕЛ ЗАКУПОК\44-ФЗ\ЕАТ БЕРЕЗКА\2026\ЕАТ-100-2026 Товары для комнаты матери и ребенка(252 854,47)\"/>
    </mc:Choice>
  </mc:AlternateContent>
  <bookViews>
    <workbookView xWindow="0" yWindow="0" windowWidth="21570" windowHeight="7965"/>
  </bookViews>
  <sheets>
    <sheet name="обоснование НМЦК анализом рынка" sheetId="2" r:id="rId1"/>
  </sheets>
  <calcPr calcId="152511" refMode="R1C1"/>
</workbook>
</file>

<file path=xl/calcChain.xml><?xml version="1.0" encoding="utf-8"?>
<calcChain xmlns="http://schemas.openxmlformats.org/spreadsheetml/2006/main">
  <c r="J112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4" i="2"/>
</calcChain>
</file>

<file path=xl/sharedStrings.xml><?xml version="1.0" encoding="utf-8"?>
<sst xmlns="http://schemas.openxmlformats.org/spreadsheetml/2006/main" count="232" uniqueCount="117">
  <si>
    <t>Ед. изм.</t>
  </si>
  <si>
    <t xml:space="preserve">Кол-во </t>
  </si>
  <si>
    <t>Наименование (предмет) договора</t>
  </si>
  <si>
    <t>ИТОГО:</t>
  </si>
  <si>
    <t>№ п/п</t>
  </si>
  <si>
    <t>Составил:</t>
  </si>
  <si>
    <t>Должность</t>
  </si>
  <si>
    <t>Ф.И.О</t>
  </si>
  <si>
    <t>«Обоснование начальной (максимальной) цены договора»</t>
  </si>
  <si>
    <t>Принимаемая цена за единицу товара, работы, услуги в тч НДС (руб.)</t>
  </si>
  <si>
    <t>Цена договора, заключаемого с единственным поставщиком (исполнителем, подрядчиком)</t>
  </si>
  <si>
    <t>шт.</t>
  </si>
  <si>
    <t xml:space="preserve">Аптечка первой помощи д/учебных и общеобразов.учрежд. </t>
  </si>
  <si>
    <t>Термометр комнатный</t>
  </si>
  <si>
    <t>Термометр инфракрасный бесконтактный</t>
  </si>
  <si>
    <t>Стакан одноразовый</t>
  </si>
  <si>
    <t>уп.</t>
  </si>
  <si>
    <t>Салфетки влажные для детей</t>
  </si>
  <si>
    <t xml:space="preserve">Крем-мыло детское </t>
  </si>
  <si>
    <t xml:space="preserve">Мыло жидкое детское </t>
  </si>
  <si>
    <t>Дозатор для жидкого мыла и мыла-пены</t>
  </si>
  <si>
    <t>Картридж с жидким мылом</t>
  </si>
  <si>
    <t xml:space="preserve">Диспенсер для полотенец </t>
  </si>
  <si>
    <t>Диспенсер для туалетной бумаги</t>
  </si>
  <si>
    <t xml:space="preserve">Бумага туалетная </t>
  </si>
  <si>
    <t>Полотенца бумажные</t>
  </si>
  <si>
    <t>Ершик для унитаза</t>
  </si>
  <si>
    <t>Накладка на унитаз</t>
  </si>
  <si>
    <t>Подставка для ног</t>
  </si>
  <si>
    <t>Контейнер для хранения с разделителями</t>
  </si>
  <si>
    <t>Контейнер</t>
  </si>
  <si>
    <t xml:space="preserve">Контейнер </t>
  </si>
  <si>
    <t>Контейнер для хранения</t>
  </si>
  <si>
    <t>Набор контейнеров кстеллажу</t>
  </si>
  <si>
    <t>наб.</t>
  </si>
  <si>
    <t>Ящик</t>
  </si>
  <si>
    <t xml:space="preserve">Средство для мытья посуды детское </t>
  </si>
  <si>
    <t>Салфетки хозяйственные</t>
  </si>
  <si>
    <t>рул.</t>
  </si>
  <si>
    <t>Профхим интерьер д/уборки-поверх</t>
  </si>
  <si>
    <t>Профхим универсал щел д/поверхн и пола с дез-эфф</t>
  </si>
  <si>
    <t>Профхим д/руч. мытья пола нейтрал конц</t>
  </si>
  <si>
    <t>Мешки для мусора</t>
  </si>
  <si>
    <t>Корзина для мусора офисная</t>
  </si>
  <si>
    <t>Щетка для пола</t>
  </si>
  <si>
    <t>Совок для мусора</t>
  </si>
  <si>
    <t xml:space="preserve">Набор для уборки </t>
  </si>
  <si>
    <t>ком</t>
  </si>
  <si>
    <t>Щетка-утюжок</t>
  </si>
  <si>
    <t>Таз</t>
  </si>
  <si>
    <t>Тряпка для пола</t>
  </si>
  <si>
    <t>Насадка МОП</t>
  </si>
  <si>
    <t>Средство для стекол и зеркал</t>
  </si>
  <si>
    <t>Губки для мытья посуды</t>
  </si>
  <si>
    <t>Губка-мочалка для мытья посуды</t>
  </si>
  <si>
    <t>Перчатки резиновые</t>
  </si>
  <si>
    <t>пара</t>
  </si>
  <si>
    <t>Халат жен</t>
  </si>
  <si>
    <t>Средство для сантехники универсальное</t>
  </si>
  <si>
    <t>Щетка для мытья посуды и труднодоступных мест</t>
  </si>
  <si>
    <t>Дезинфицирующее срдство</t>
  </si>
  <si>
    <t>Опрыскиватель</t>
  </si>
  <si>
    <t>Коврик входной влаговпитывающий</t>
  </si>
  <si>
    <t>Лоток для обуви</t>
  </si>
  <si>
    <t xml:space="preserve">Лоток для обуви </t>
  </si>
  <si>
    <t>Ведро мусорное с педалью и доводчиком</t>
  </si>
  <si>
    <t>Вешалка-плечики</t>
  </si>
  <si>
    <t>Подставка -стакан для канцелярских принадл.-ей</t>
  </si>
  <si>
    <t>Карандаши цветные</t>
  </si>
  <si>
    <t xml:space="preserve">Пластилин восковой </t>
  </si>
  <si>
    <t>Картон цветной</t>
  </si>
  <si>
    <t>Клей-карандаш</t>
  </si>
  <si>
    <t>Пластилин легкий</t>
  </si>
  <si>
    <t xml:space="preserve">Бумага </t>
  </si>
  <si>
    <t>Доска пробковая</t>
  </si>
  <si>
    <t>Линейка</t>
  </si>
  <si>
    <t xml:space="preserve">Точилка механическая </t>
  </si>
  <si>
    <t xml:space="preserve">Карндаш чернографитный </t>
  </si>
  <si>
    <t xml:space="preserve">Ластик </t>
  </si>
  <si>
    <t xml:space="preserve">Лоток вертикальный </t>
  </si>
  <si>
    <t xml:space="preserve">Клейкая лента упавочная </t>
  </si>
  <si>
    <t>Клейкая лента канцелярская</t>
  </si>
  <si>
    <t>Ножницы</t>
  </si>
  <si>
    <t>Клей ПВА</t>
  </si>
  <si>
    <t>Бумага цветная</t>
  </si>
  <si>
    <t>Кисть</t>
  </si>
  <si>
    <t>Коврик для творчества</t>
  </si>
  <si>
    <t>Емкость для воды</t>
  </si>
  <si>
    <t xml:space="preserve">Бумага для акварели </t>
  </si>
  <si>
    <t>Дырокол</t>
  </si>
  <si>
    <t>Файл-вкладыш</t>
  </si>
  <si>
    <t xml:space="preserve">Набор настольный </t>
  </si>
  <si>
    <t>Фломастеры</t>
  </si>
  <si>
    <t>Краски акварельные</t>
  </si>
  <si>
    <t>Гуашь</t>
  </si>
  <si>
    <t>Стикеры с клеевым краем</t>
  </si>
  <si>
    <t>Блок для записей в подставке</t>
  </si>
  <si>
    <t>Ручка шарикова</t>
  </si>
  <si>
    <t xml:space="preserve">Ручка шариковая неавтомат. </t>
  </si>
  <si>
    <t>Раскраска</t>
  </si>
  <si>
    <t>Маркер перманентный</t>
  </si>
  <si>
    <t>Маркер для белых досок</t>
  </si>
  <si>
    <t>Мел для асфальта</t>
  </si>
  <si>
    <t xml:space="preserve">Губка-стиратель </t>
  </si>
  <si>
    <t>Журнал контроля и уч.проведения ген.уборок</t>
  </si>
  <si>
    <t>Пылесос</t>
  </si>
  <si>
    <t>Стул ученический</t>
  </si>
  <si>
    <t>Чайник</t>
  </si>
  <si>
    <t xml:space="preserve">шт </t>
  </si>
  <si>
    <t>шт</t>
  </si>
  <si>
    <t>Стол письменный</t>
  </si>
  <si>
    <t>Держатель для стаканов</t>
  </si>
  <si>
    <t>руководитель Куликова С.Э.</t>
  </si>
  <si>
    <t>Коммерческое предложение № 1 исх. № 23199176 от "08" мая 2026 г.</t>
  </si>
  <si>
    <t>Коммерческое предложение № 3 исх. № 222 от "08" мая 2026 г.</t>
  </si>
  <si>
    <t>Коммерческое предложение № 2 исх. № б/н от "08" мая 2026 г.</t>
  </si>
  <si>
    <t>Цена договора установлена как минимальная из трех ценовых предложений и составляет двести пятьдесят две тысячи восемьсот пятьдесят четыре 252 854 (двести пятьдесят две тысячи восемьсот пятьдесят четыре) рубля 47копеек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</si>
</sst>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2" fontId="0" fillId="0" borderId="2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0" borderId="1" xfId="0" applyNumberFormat="1" applyFont="1" applyFill="1" applyBorder="1"/>
    <xf numFmtId="164" fontId="0" fillId="0" borderId="0" xfId="0" applyNumberFormat="1" applyFill="1"/>
    <xf numFmtId="0" fontId="0" fillId="0" borderId="0" xfId="0" applyFill="1"/>
    <xf numFmtId="0" fontId="2" fillId="0" borderId="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6"/>
  <sheetViews>
    <sheetView showGridLines="0" tabSelected="1" topLeftCell="A94" zoomScale="110" zoomScaleNormal="110" workbookViewId="0">
      <selection activeCell="J115" sqref="J115"/>
    </sheetView>
  </sheetViews>
  <sheetFormatPr defaultRowHeight="12.75" x14ac:dyDescent="0.2"/>
  <cols>
    <col min="2" max="2" width="35.28515625" customWidth="1"/>
    <col min="3" max="3" width="15.5703125" customWidth="1"/>
    <col min="4" max="4" width="9.85546875" customWidth="1"/>
    <col min="5" max="5" width="10.42578125" customWidth="1"/>
    <col min="6" max="6" width="17.28515625" customWidth="1"/>
    <col min="7" max="7" width="16.28515625" customWidth="1"/>
    <col min="8" max="8" width="17.7109375" customWidth="1"/>
    <col min="9" max="9" width="17.140625" customWidth="1"/>
    <col min="10" max="10" width="22.7109375" customWidth="1"/>
    <col min="11" max="11" width="9.7109375" bestFit="1" customWidth="1"/>
  </cols>
  <sheetData>
    <row r="1" spans="1:14" ht="13.5" x14ac:dyDescent="0.25">
      <c r="A1" s="11"/>
      <c r="B1" s="11"/>
      <c r="C1" s="6"/>
      <c r="D1" s="6"/>
      <c r="E1" s="6"/>
      <c r="F1" s="7"/>
      <c r="G1" s="8"/>
      <c r="H1" s="8"/>
      <c r="I1" s="10"/>
      <c r="J1" s="10"/>
    </row>
    <row r="2" spans="1:14" s="1" customFormat="1" ht="44.25" customHeight="1" x14ac:dyDescent="0.25">
      <c r="A2" s="12"/>
      <c r="B2" s="31" t="s">
        <v>8</v>
      </c>
      <c r="C2" s="31"/>
      <c r="D2" s="31"/>
      <c r="E2" s="31"/>
      <c r="F2" s="31"/>
      <c r="G2" s="31"/>
      <c r="H2" s="31"/>
      <c r="I2" s="31"/>
      <c r="J2" s="31"/>
      <c r="K2" s="2"/>
      <c r="L2" s="2"/>
      <c r="M2" s="2"/>
      <c r="N2" s="2"/>
    </row>
    <row r="3" spans="1:14" ht="116.25" customHeight="1" x14ac:dyDescent="0.2">
      <c r="A3" s="13" t="s">
        <v>4</v>
      </c>
      <c r="B3" s="38" t="s">
        <v>2</v>
      </c>
      <c r="C3" s="38"/>
      <c r="D3" s="3" t="s">
        <v>0</v>
      </c>
      <c r="E3" s="3" t="s">
        <v>1</v>
      </c>
      <c r="F3" s="5" t="s">
        <v>113</v>
      </c>
      <c r="G3" s="5" t="s">
        <v>115</v>
      </c>
      <c r="H3" s="5" t="s">
        <v>114</v>
      </c>
      <c r="I3" s="3" t="s">
        <v>9</v>
      </c>
      <c r="J3" s="3" t="s">
        <v>10</v>
      </c>
    </row>
    <row r="4" spans="1:14" ht="15" x14ac:dyDescent="0.25">
      <c r="A4" s="14">
        <v>1</v>
      </c>
      <c r="B4" s="32" t="s">
        <v>12</v>
      </c>
      <c r="C4" s="33"/>
      <c r="D4" s="15" t="s">
        <v>11</v>
      </c>
      <c r="E4" s="4">
        <v>3</v>
      </c>
      <c r="F4" s="19">
        <v>2470.59</v>
      </c>
      <c r="G4" s="9">
        <v>2495.2999999999997</v>
      </c>
      <c r="H4" s="9">
        <v>2618.83</v>
      </c>
      <c r="I4" s="9">
        <v>2470.59</v>
      </c>
      <c r="J4" s="19">
        <f>I4*E4</f>
        <v>7411.77</v>
      </c>
      <c r="K4" s="30"/>
    </row>
    <row r="5" spans="1:14" ht="15" x14ac:dyDescent="0.25">
      <c r="A5" s="14">
        <v>2</v>
      </c>
      <c r="B5" s="32" t="s">
        <v>13</v>
      </c>
      <c r="C5" s="33"/>
      <c r="D5" s="15" t="s">
        <v>11</v>
      </c>
      <c r="E5" s="4">
        <v>3</v>
      </c>
      <c r="F5" s="19">
        <v>290</v>
      </c>
      <c r="G5" s="9">
        <v>292.90000000000003</v>
      </c>
      <c r="H5" s="9">
        <v>307.40000000000003</v>
      </c>
      <c r="I5" s="9">
        <v>290</v>
      </c>
      <c r="J5" s="19">
        <f t="shared" ref="J5:J68" si="0">I5*E5</f>
        <v>870</v>
      </c>
      <c r="K5" s="30"/>
    </row>
    <row r="6" spans="1:14" ht="15" x14ac:dyDescent="0.25">
      <c r="A6" s="14">
        <v>3</v>
      </c>
      <c r="B6" s="32" t="s">
        <v>14</v>
      </c>
      <c r="C6" s="33"/>
      <c r="D6" s="15" t="s">
        <v>11</v>
      </c>
      <c r="E6" s="4">
        <v>1</v>
      </c>
      <c r="F6" s="19">
        <v>3487.05</v>
      </c>
      <c r="G6" s="9">
        <v>3521.92</v>
      </c>
      <c r="H6" s="9">
        <v>3696.27</v>
      </c>
      <c r="I6" s="20">
        <v>3487.05</v>
      </c>
      <c r="J6" s="19">
        <f t="shared" si="0"/>
        <v>3487.05</v>
      </c>
      <c r="K6" s="30"/>
    </row>
    <row r="7" spans="1:14" ht="15" x14ac:dyDescent="0.25">
      <c r="A7" s="14">
        <v>4</v>
      </c>
      <c r="B7" s="32" t="s">
        <v>15</v>
      </c>
      <c r="C7" s="33"/>
      <c r="D7" s="15" t="s">
        <v>16</v>
      </c>
      <c r="E7" s="4">
        <v>1</v>
      </c>
      <c r="F7" s="19">
        <v>4006</v>
      </c>
      <c r="G7" s="9">
        <v>4046.06</v>
      </c>
      <c r="H7" s="9">
        <v>4246.3599999999997</v>
      </c>
      <c r="I7" s="9">
        <v>4006</v>
      </c>
      <c r="J7" s="19">
        <f t="shared" si="0"/>
        <v>4006</v>
      </c>
      <c r="K7" s="30"/>
    </row>
    <row r="8" spans="1:14" ht="15" x14ac:dyDescent="0.25">
      <c r="A8" s="14">
        <v>5</v>
      </c>
      <c r="B8" s="32" t="s">
        <v>17</v>
      </c>
      <c r="C8" s="33"/>
      <c r="D8" s="15" t="s">
        <v>16</v>
      </c>
      <c r="E8" s="4">
        <v>20</v>
      </c>
      <c r="F8" s="19">
        <v>159</v>
      </c>
      <c r="G8" s="9">
        <v>160.59</v>
      </c>
      <c r="H8" s="9">
        <v>168.54000000000002</v>
      </c>
      <c r="I8" s="9">
        <v>159</v>
      </c>
      <c r="J8" s="19">
        <f t="shared" si="0"/>
        <v>3180</v>
      </c>
      <c r="K8" s="30"/>
    </row>
    <row r="9" spans="1:14" ht="15" x14ac:dyDescent="0.25">
      <c r="A9" s="14">
        <v>6</v>
      </c>
      <c r="B9" s="21" t="s">
        <v>18</v>
      </c>
      <c r="C9" s="22"/>
      <c r="D9" s="15" t="s">
        <v>11</v>
      </c>
      <c r="E9" s="4">
        <v>5</v>
      </c>
      <c r="F9" s="19">
        <v>95.89</v>
      </c>
      <c r="G9" s="9">
        <v>96.85</v>
      </c>
      <c r="H9" s="9">
        <v>101.64</v>
      </c>
      <c r="I9" s="9">
        <v>95.89</v>
      </c>
      <c r="J9" s="19">
        <f t="shared" si="0"/>
        <v>479.45</v>
      </c>
      <c r="K9" s="30"/>
    </row>
    <row r="10" spans="1:14" ht="15" x14ac:dyDescent="0.25">
      <c r="A10" s="14">
        <v>7</v>
      </c>
      <c r="B10" s="32" t="s">
        <v>19</v>
      </c>
      <c r="C10" s="33"/>
      <c r="D10" s="15" t="s">
        <v>11</v>
      </c>
      <c r="E10" s="4">
        <v>2</v>
      </c>
      <c r="F10" s="19">
        <v>1274.83</v>
      </c>
      <c r="G10" s="9">
        <v>1287.58</v>
      </c>
      <c r="H10" s="9">
        <v>1351.32</v>
      </c>
      <c r="I10" s="9">
        <v>1274.83</v>
      </c>
      <c r="J10" s="19">
        <f t="shared" si="0"/>
        <v>2549.66</v>
      </c>
      <c r="K10" s="30"/>
    </row>
    <row r="11" spans="1:14" ht="15" x14ac:dyDescent="0.25">
      <c r="A11" s="14">
        <v>8</v>
      </c>
      <c r="B11" s="32" t="s">
        <v>20</v>
      </c>
      <c r="C11" s="33"/>
      <c r="D11" s="15" t="s">
        <v>11</v>
      </c>
      <c r="E11" s="4">
        <v>3</v>
      </c>
      <c r="F11" s="19">
        <v>2000.55</v>
      </c>
      <c r="G11" s="9">
        <v>2020.5600000000002</v>
      </c>
      <c r="H11" s="9">
        <v>2120.58</v>
      </c>
      <c r="I11" s="9">
        <v>2000.55</v>
      </c>
      <c r="J11" s="19">
        <f t="shared" si="0"/>
        <v>6001.65</v>
      </c>
      <c r="K11" s="30"/>
    </row>
    <row r="12" spans="1:14" ht="15" x14ac:dyDescent="0.25">
      <c r="A12" s="14">
        <v>9</v>
      </c>
      <c r="B12" s="32" t="s">
        <v>21</v>
      </c>
      <c r="C12" s="33"/>
      <c r="D12" s="15" t="s">
        <v>11</v>
      </c>
      <c r="E12" s="4">
        <v>12</v>
      </c>
      <c r="F12" s="19">
        <v>847.28000000000009</v>
      </c>
      <c r="G12" s="9">
        <v>855.75</v>
      </c>
      <c r="H12" s="9">
        <v>898.12</v>
      </c>
      <c r="I12" s="9">
        <v>847.28000000000009</v>
      </c>
      <c r="J12" s="19">
        <f t="shared" si="0"/>
        <v>10167.36</v>
      </c>
      <c r="K12" s="30"/>
    </row>
    <row r="13" spans="1:14" ht="15" x14ac:dyDescent="0.25">
      <c r="A13" s="14">
        <v>10</v>
      </c>
      <c r="B13" s="32" t="s">
        <v>22</v>
      </c>
      <c r="C13" s="33"/>
      <c r="D13" s="15" t="s">
        <v>11</v>
      </c>
      <c r="E13" s="4">
        <v>4</v>
      </c>
      <c r="F13" s="19">
        <v>1506.92</v>
      </c>
      <c r="G13" s="9">
        <v>1521.99</v>
      </c>
      <c r="H13" s="9">
        <v>1597.34</v>
      </c>
      <c r="I13" s="9">
        <v>1506.92</v>
      </c>
      <c r="J13" s="19">
        <f t="shared" si="0"/>
        <v>6027.68</v>
      </c>
      <c r="K13" s="30"/>
    </row>
    <row r="14" spans="1:14" ht="15" x14ac:dyDescent="0.25">
      <c r="A14" s="14">
        <v>11</v>
      </c>
      <c r="B14" s="32" t="s">
        <v>23</v>
      </c>
      <c r="C14" s="33"/>
      <c r="D14" s="15" t="s">
        <v>11</v>
      </c>
      <c r="E14" s="4">
        <v>2</v>
      </c>
      <c r="F14" s="19">
        <v>1805.17</v>
      </c>
      <c r="G14" s="9">
        <v>1823.22</v>
      </c>
      <c r="H14" s="9">
        <v>1913.48</v>
      </c>
      <c r="I14" s="9">
        <v>1805.17</v>
      </c>
      <c r="J14" s="19">
        <f t="shared" si="0"/>
        <v>3610.34</v>
      </c>
      <c r="K14" s="30"/>
    </row>
    <row r="15" spans="1:14" ht="15" x14ac:dyDescent="0.25">
      <c r="A15" s="14">
        <v>12</v>
      </c>
      <c r="B15" s="21" t="s">
        <v>24</v>
      </c>
      <c r="C15" s="22"/>
      <c r="D15" s="15" t="s">
        <v>16</v>
      </c>
      <c r="E15" s="4">
        <v>5</v>
      </c>
      <c r="F15" s="19">
        <v>810</v>
      </c>
      <c r="G15" s="9">
        <v>818.1</v>
      </c>
      <c r="H15" s="9">
        <v>858.6</v>
      </c>
      <c r="I15" s="9">
        <v>810</v>
      </c>
      <c r="J15" s="19">
        <f t="shared" si="0"/>
        <v>4050</v>
      </c>
      <c r="K15" s="30"/>
    </row>
    <row r="16" spans="1:14" ht="15" x14ac:dyDescent="0.25">
      <c r="A16" s="14">
        <v>13</v>
      </c>
      <c r="B16" s="21" t="s">
        <v>25</v>
      </c>
      <c r="C16" s="22"/>
      <c r="D16" s="15" t="s">
        <v>16</v>
      </c>
      <c r="E16" s="4">
        <v>5</v>
      </c>
      <c r="F16" s="19">
        <v>3468.78</v>
      </c>
      <c r="G16" s="9">
        <v>3503.47</v>
      </c>
      <c r="H16" s="9">
        <v>3676.91</v>
      </c>
      <c r="I16" s="9">
        <v>3468.78</v>
      </c>
      <c r="J16" s="19">
        <f t="shared" si="0"/>
        <v>17343.900000000001</v>
      </c>
      <c r="K16" s="30"/>
    </row>
    <row r="17" spans="1:11" ht="15" x14ac:dyDescent="0.25">
      <c r="A17" s="14">
        <v>14</v>
      </c>
      <c r="B17" s="21" t="s">
        <v>26</v>
      </c>
      <c r="C17" s="22"/>
      <c r="D17" s="15" t="s">
        <v>11</v>
      </c>
      <c r="E17" s="4">
        <v>2</v>
      </c>
      <c r="F17" s="19">
        <v>374.4</v>
      </c>
      <c r="G17" s="9">
        <v>378.14</v>
      </c>
      <c r="H17" s="9">
        <v>396.86</v>
      </c>
      <c r="I17" s="9">
        <v>374.4</v>
      </c>
      <c r="J17" s="19">
        <f t="shared" si="0"/>
        <v>748.8</v>
      </c>
      <c r="K17" s="30"/>
    </row>
    <row r="18" spans="1:11" ht="15" x14ac:dyDescent="0.25">
      <c r="A18" s="14">
        <v>15</v>
      </c>
      <c r="B18" s="21" t="s">
        <v>27</v>
      </c>
      <c r="C18" s="22"/>
      <c r="D18" s="15" t="s">
        <v>11</v>
      </c>
      <c r="E18" s="4">
        <v>2</v>
      </c>
      <c r="F18" s="19">
        <v>939.84</v>
      </c>
      <c r="G18" s="9">
        <v>949.24</v>
      </c>
      <c r="H18" s="9">
        <v>996.23</v>
      </c>
      <c r="I18" s="9">
        <v>939.84</v>
      </c>
      <c r="J18" s="19">
        <f t="shared" si="0"/>
        <v>1879.68</v>
      </c>
      <c r="K18" s="30"/>
    </row>
    <row r="19" spans="1:11" ht="15" x14ac:dyDescent="0.25">
      <c r="A19" s="14">
        <v>16</v>
      </c>
      <c r="B19" s="32" t="s">
        <v>28</v>
      </c>
      <c r="C19" s="33"/>
      <c r="D19" s="15" t="s">
        <v>11</v>
      </c>
      <c r="E19" s="4">
        <v>3</v>
      </c>
      <c r="F19" s="19">
        <v>1321.6499999999999</v>
      </c>
      <c r="G19" s="9">
        <v>1334.8700000000001</v>
      </c>
      <c r="H19" s="9">
        <v>1400.95</v>
      </c>
      <c r="I19" s="9">
        <v>1321.6499999999999</v>
      </c>
      <c r="J19" s="19">
        <f t="shared" si="0"/>
        <v>3964.95</v>
      </c>
      <c r="K19" s="30"/>
    </row>
    <row r="20" spans="1:11" ht="15" x14ac:dyDescent="0.25">
      <c r="A20" s="14">
        <v>17</v>
      </c>
      <c r="B20" s="32" t="s">
        <v>29</v>
      </c>
      <c r="C20" s="33"/>
      <c r="D20" s="15" t="s">
        <v>11</v>
      </c>
      <c r="E20" s="4">
        <v>2</v>
      </c>
      <c r="F20" s="19">
        <v>411.24</v>
      </c>
      <c r="G20" s="9">
        <v>415.35</v>
      </c>
      <c r="H20" s="9">
        <v>435.91</v>
      </c>
      <c r="I20" s="9">
        <v>411.24</v>
      </c>
      <c r="J20" s="19">
        <f t="shared" si="0"/>
        <v>822.48</v>
      </c>
      <c r="K20" s="30"/>
    </row>
    <row r="21" spans="1:11" ht="15" x14ac:dyDescent="0.25">
      <c r="A21" s="14">
        <v>18</v>
      </c>
      <c r="B21" s="21" t="s">
        <v>30</v>
      </c>
      <c r="C21" s="22"/>
      <c r="D21" s="15" t="s">
        <v>11</v>
      </c>
      <c r="E21" s="4">
        <v>2</v>
      </c>
      <c r="F21" s="19">
        <v>1412</v>
      </c>
      <c r="G21" s="9">
        <v>1426.12</v>
      </c>
      <c r="H21" s="9">
        <v>1496.72</v>
      </c>
      <c r="I21" s="9">
        <v>1412</v>
      </c>
      <c r="J21" s="19">
        <f t="shared" si="0"/>
        <v>2824</v>
      </c>
      <c r="K21" s="30"/>
    </row>
    <row r="22" spans="1:11" ht="15" x14ac:dyDescent="0.25">
      <c r="A22" s="14">
        <v>19</v>
      </c>
      <c r="B22" s="23" t="s">
        <v>31</v>
      </c>
      <c r="C22" s="24"/>
      <c r="D22" s="15" t="s">
        <v>11</v>
      </c>
      <c r="E22" s="4">
        <v>2</v>
      </c>
      <c r="F22" s="19">
        <v>972.07</v>
      </c>
      <c r="G22" s="9">
        <v>981.79</v>
      </c>
      <c r="H22" s="9">
        <v>1030.3900000000001</v>
      </c>
      <c r="I22" s="9">
        <v>972.07</v>
      </c>
      <c r="J22" s="19">
        <f t="shared" si="0"/>
        <v>1944.14</v>
      </c>
      <c r="K22" s="30"/>
    </row>
    <row r="23" spans="1:11" ht="15" x14ac:dyDescent="0.25">
      <c r="A23" s="14">
        <v>20</v>
      </c>
      <c r="B23" s="23" t="s">
        <v>31</v>
      </c>
      <c r="C23" s="22"/>
      <c r="D23" s="15" t="s">
        <v>11</v>
      </c>
      <c r="E23" s="4">
        <v>2</v>
      </c>
      <c r="F23" s="19">
        <v>520</v>
      </c>
      <c r="G23" s="9">
        <v>525.20000000000005</v>
      </c>
      <c r="H23" s="9">
        <v>551.20000000000005</v>
      </c>
      <c r="I23" s="9">
        <v>520</v>
      </c>
      <c r="J23" s="19">
        <f t="shared" si="0"/>
        <v>1040</v>
      </c>
      <c r="K23" s="30"/>
    </row>
    <row r="24" spans="1:11" ht="15" x14ac:dyDescent="0.25">
      <c r="A24" s="14">
        <v>21</v>
      </c>
      <c r="B24" s="23" t="s">
        <v>32</v>
      </c>
      <c r="C24" s="22"/>
      <c r="D24" s="15" t="s">
        <v>11</v>
      </c>
      <c r="E24" s="4">
        <v>4</v>
      </c>
      <c r="F24" s="19">
        <v>212</v>
      </c>
      <c r="G24" s="9">
        <v>214.12</v>
      </c>
      <c r="H24" s="9">
        <v>224.72</v>
      </c>
      <c r="I24" s="9">
        <v>212</v>
      </c>
      <c r="J24" s="19">
        <f t="shared" si="0"/>
        <v>848</v>
      </c>
      <c r="K24" s="30"/>
    </row>
    <row r="25" spans="1:11" ht="15" x14ac:dyDescent="0.25">
      <c r="A25" s="14">
        <v>22</v>
      </c>
      <c r="B25" s="23" t="s">
        <v>33</v>
      </c>
      <c r="C25" s="22"/>
      <c r="D25" s="15" t="s">
        <v>34</v>
      </c>
      <c r="E25" s="4">
        <v>1</v>
      </c>
      <c r="F25" s="19">
        <v>3858.24</v>
      </c>
      <c r="G25" s="9">
        <v>3896.82</v>
      </c>
      <c r="H25" s="9">
        <v>4089.73</v>
      </c>
      <c r="I25" s="9">
        <v>3858.24</v>
      </c>
      <c r="J25" s="19">
        <f t="shared" si="0"/>
        <v>3858.24</v>
      </c>
      <c r="K25" s="30"/>
    </row>
    <row r="26" spans="1:11" ht="15" x14ac:dyDescent="0.25">
      <c r="A26" s="14">
        <v>23</v>
      </c>
      <c r="B26" s="34" t="s">
        <v>35</v>
      </c>
      <c r="C26" s="35"/>
      <c r="D26" s="15" t="s">
        <v>11</v>
      </c>
      <c r="E26" s="4">
        <v>2</v>
      </c>
      <c r="F26" s="19">
        <v>460</v>
      </c>
      <c r="G26" s="9">
        <v>464.6</v>
      </c>
      <c r="H26" s="9">
        <v>487.6</v>
      </c>
      <c r="I26" s="9">
        <v>460</v>
      </c>
      <c r="J26" s="19">
        <f t="shared" si="0"/>
        <v>920</v>
      </c>
      <c r="K26" s="30"/>
    </row>
    <row r="27" spans="1:11" ht="15" x14ac:dyDescent="0.25">
      <c r="A27" s="14">
        <v>24</v>
      </c>
      <c r="B27" s="34" t="s">
        <v>36</v>
      </c>
      <c r="C27" s="35"/>
      <c r="D27" s="15" t="s">
        <v>11</v>
      </c>
      <c r="E27" s="4">
        <v>4</v>
      </c>
      <c r="F27" s="19">
        <v>141.1</v>
      </c>
      <c r="G27" s="9">
        <v>142.51</v>
      </c>
      <c r="H27" s="9">
        <v>149.57</v>
      </c>
      <c r="I27" s="9">
        <v>141.1</v>
      </c>
      <c r="J27" s="19">
        <f t="shared" si="0"/>
        <v>564.4</v>
      </c>
      <c r="K27" s="30"/>
    </row>
    <row r="28" spans="1:11" ht="15" x14ac:dyDescent="0.25">
      <c r="A28" s="14">
        <v>25</v>
      </c>
      <c r="B28" s="34" t="s">
        <v>37</v>
      </c>
      <c r="C28" s="35"/>
      <c r="D28" s="15" t="s">
        <v>11</v>
      </c>
      <c r="E28" s="4">
        <v>3</v>
      </c>
      <c r="F28" s="19">
        <v>927.03000000000009</v>
      </c>
      <c r="G28" s="9">
        <v>936.30000000000007</v>
      </c>
      <c r="H28" s="9">
        <v>982.65</v>
      </c>
      <c r="I28" s="9">
        <v>927.03000000000009</v>
      </c>
      <c r="J28" s="19">
        <f t="shared" si="0"/>
        <v>2781.09</v>
      </c>
      <c r="K28" s="30"/>
    </row>
    <row r="29" spans="1:11" ht="15" x14ac:dyDescent="0.25">
      <c r="A29" s="14">
        <v>26</v>
      </c>
      <c r="B29" s="34" t="s">
        <v>37</v>
      </c>
      <c r="C29" s="35"/>
      <c r="D29" s="15" t="s">
        <v>38</v>
      </c>
      <c r="E29" s="4">
        <v>20</v>
      </c>
      <c r="F29" s="19">
        <v>336.2</v>
      </c>
      <c r="G29" s="9">
        <v>339.56</v>
      </c>
      <c r="H29" s="9">
        <v>356.37</v>
      </c>
      <c r="I29" s="9">
        <v>336.2</v>
      </c>
      <c r="J29" s="19">
        <f t="shared" si="0"/>
        <v>6724</v>
      </c>
      <c r="K29" s="30"/>
    </row>
    <row r="30" spans="1:11" ht="15" x14ac:dyDescent="0.25">
      <c r="A30" s="14">
        <v>27</v>
      </c>
      <c r="B30" s="32" t="s">
        <v>37</v>
      </c>
      <c r="C30" s="33"/>
      <c r="D30" s="15" t="s">
        <v>16</v>
      </c>
      <c r="E30" s="4">
        <v>4</v>
      </c>
      <c r="F30" s="19">
        <v>167.6</v>
      </c>
      <c r="G30" s="9">
        <v>169.28</v>
      </c>
      <c r="H30" s="9">
        <v>177.66</v>
      </c>
      <c r="I30" s="9">
        <v>167.6</v>
      </c>
      <c r="J30" s="19">
        <f t="shared" si="0"/>
        <v>670.4</v>
      </c>
      <c r="K30" s="30"/>
    </row>
    <row r="31" spans="1:11" ht="15" x14ac:dyDescent="0.25">
      <c r="A31" s="14">
        <v>28</v>
      </c>
      <c r="B31" s="32" t="s">
        <v>39</v>
      </c>
      <c r="C31" s="33"/>
      <c r="D31" s="15" t="s">
        <v>11</v>
      </c>
      <c r="E31" s="4">
        <v>10</v>
      </c>
      <c r="F31" s="19">
        <v>266.56</v>
      </c>
      <c r="G31" s="9">
        <v>269.23</v>
      </c>
      <c r="H31" s="9">
        <v>282.55</v>
      </c>
      <c r="I31" s="9">
        <v>266.56</v>
      </c>
      <c r="J31" s="19">
        <f t="shared" si="0"/>
        <v>2665.6</v>
      </c>
      <c r="K31" s="30"/>
    </row>
    <row r="32" spans="1:11" ht="15" x14ac:dyDescent="0.25">
      <c r="A32" s="14">
        <v>29</v>
      </c>
      <c r="B32" s="32" t="s">
        <v>40</v>
      </c>
      <c r="C32" s="33"/>
      <c r="D32" s="15" t="s">
        <v>11</v>
      </c>
      <c r="E32" s="4">
        <v>3</v>
      </c>
      <c r="F32" s="19">
        <v>390.84</v>
      </c>
      <c r="G32" s="9">
        <v>394.75</v>
      </c>
      <c r="H32" s="9">
        <v>414.28999999999996</v>
      </c>
      <c r="I32" s="9">
        <v>390.84</v>
      </c>
      <c r="J32" s="19">
        <f t="shared" si="0"/>
        <v>1172.52</v>
      </c>
      <c r="K32" s="30"/>
    </row>
    <row r="33" spans="1:11" ht="15" x14ac:dyDescent="0.25">
      <c r="A33" s="14">
        <v>30</v>
      </c>
      <c r="B33" s="32" t="s">
        <v>41</v>
      </c>
      <c r="C33" s="33"/>
      <c r="D33" s="15" t="s">
        <v>11</v>
      </c>
      <c r="E33" s="4">
        <v>2</v>
      </c>
      <c r="F33" s="19">
        <v>485.6</v>
      </c>
      <c r="G33" s="9">
        <v>490.46</v>
      </c>
      <c r="H33" s="9">
        <v>514.74</v>
      </c>
      <c r="I33" s="9">
        <v>485.6</v>
      </c>
      <c r="J33" s="19">
        <f t="shared" si="0"/>
        <v>971.2</v>
      </c>
      <c r="K33" s="30"/>
    </row>
    <row r="34" spans="1:11" ht="15" x14ac:dyDescent="0.25">
      <c r="A34" s="14">
        <v>31</v>
      </c>
      <c r="B34" s="21" t="s">
        <v>42</v>
      </c>
      <c r="C34" s="22"/>
      <c r="D34" s="15" t="s">
        <v>38</v>
      </c>
      <c r="E34" s="4">
        <v>20</v>
      </c>
      <c r="F34" s="19">
        <v>64.06</v>
      </c>
      <c r="G34" s="9">
        <v>64.7</v>
      </c>
      <c r="H34" s="9">
        <v>67.900000000000006</v>
      </c>
      <c r="I34" s="9">
        <v>64.06</v>
      </c>
      <c r="J34" s="19">
        <f t="shared" si="0"/>
        <v>1281.2</v>
      </c>
      <c r="K34" s="30"/>
    </row>
    <row r="35" spans="1:11" s="43" customFormat="1" ht="15" x14ac:dyDescent="0.25">
      <c r="A35" s="14">
        <v>32</v>
      </c>
      <c r="B35" s="28" t="s">
        <v>42</v>
      </c>
      <c r="C35" s="29"/>
      <c r="D35" s="15" t="s">
        <v>38</v>
      </c>
      <c r="E35" s="4">
        <v>20</v>
      </c>
      <c r="F35" s="41">
        <v>53.989999999999995</v>
      </c>
      <c r="G35" s="9">
        <v>54.529999999999994</v>
      </c>
      <c r="H35" s="9">
        <v>57.23</v>
      </c>
      <c r="I35" s="9">
        <v>53.989999999999995</v>
      </c>
      <c r="J35" s="41">
        <f t="shared" si="0"/>
        <v>1079.8</v>
      </c>
      <c r="K35" s="42"/>
    </row>
    <row r="36" spans="1:11" ht="15" x14ac:dyDescent="0.25">
      <c r="A36" s="14">
        <v>33</v>
      </c>
      <c r="B36" s="21" t="s">
        <v>43</v>
      </c>
      <c r="C36" s="22"/>
      <c r="D36" s="15" t="s">
        <v>11</v>
      </c>
      <c r="E36" s="4">
        <v>4</v>
      </c>
      <c r="F36" s="19">
        <v>246.75</v>
      </c>
      <c r="G36" s="9">
        <v>249.22</v>
      </c>
      <c r="H36" s="9">
        <v>261.56</v>
      </c>
      <c r="I36" s="9">
        <v>246.75</v>
      </c>
      <c r="J36" s="19">
        <f t="shared" si="0"/>
        <v>987</v>
      </c>
      <c r="K36" s="30"/>
    </row>
    <row r="37" spans="1:11" ht="15" x14ac:dyDescent="0.25">
      <c r="A37" s="14">
        <v>34</v>
      </c>
      <c r="B37" s="21" t="s">
        <v>44</v>
      </c>
      <c r="C37" s="22"/>
      <c r="D37" s="15" t="s">
        <v>11</v>
      </c>
      <c r="E37" s="4">
        <v>1</v>
      </c>
      <c r="F37" s="19">
        <v>534.21</v>
      </c>
      <c r="G37" s="9">
        <v>539.54999999999995</v>
      </c>
      <c r="H37" s="9">
        <v>566.26</v>
      </c>
      <c r="I37" s="9">
        <v>534.21</v>
      </c>
      <c r="J37" s="19">
        <f t="shared" si="0"/>
        <v>534.21</v>
      </c>
      <c r="K37" s="30"/>
    </row>
    <row r="38" spans="1:11" ht="15" x14ac:dyDescent="0.25">
      <c r="A38" s="14">
        <v>35</v>
      </c>
      <c r="B38" s="21" t="s">
        <v>45</v>
      </c>
      <c r="C38" s="22"/>
      <c r="D38" s="15" t="s">
        <v>11</v>
      </c>
      <c r="E38" s="4">
        <v>2</v>
      </c>
      <c r="F38" s="19">
        <v>59.34</v>
      </c>
      <c r="G38" s="9">
        <v>59.93</v>
      </c>
      <c r="H38" s="9">
        <v>62.9</v>
      </c>
      <c r="I38" s="9">
        <v>59.34</v>
      </c>
      <c r="J38" s="19">
        <f t="shared" si="0"/>
        <v>118.68</v>
      </c>
      <c r="K38" s="30"/>
    </row>
    <row r="39" spans="1:11" ht="15" x14ac:dyDescent="0.25">
      <c r="A39" s="14">
        <v>36</v>
      </c>
      <c r="B39" s="21" t="s">
        <v>46</v>
      </c>
      <c r="C39" s="22"/>
      <c r="D39" s="15" t="s">
        <v>47</v>
      </c>
      <c r="E39" s="4">
        <v>2</v>
      </c>
      <c r="F39" s="19">
        <v>621.41</v>
      </c>
      <c r="G39" s="9">
        <v>627.62</v>
      </c>
      <c r="H39" s="9">
        <v>658.69</v>
      </c>
      <c r="I39" s="9">
        <v>621.41</v>
      </c>
      <c r="J39" s="19">
        <f t="shared" si="0"/>
        <v>1242.82</v>
      </c>
      <c r="K39" s="30"/>
    </row>
    <row r="40" spans="1:11" ht="15" x14ac:dyDescent="0.25">
      <c r="A40" s="14">
        <v>37</v>
      </c>
      <c r="B40" s="21" t="s">
        <v>48</v>
      </c>
      <c r="C40" s="22"/>
      <c r="D40" s="15" t="s">
        <v>11</v>
      </c>
      <c r="E40" s="4">
        <v>2</v>
      </c>
      <c r="F40" s="19">
        <v>119.8</v>
      </c>
      <c r="G40" s="9">
        <v>121</v>
      </c>
      <c r="H40" s="9">
        <v>126.99</v>
      </c>
      <c r="I40" s="9">
        <v>119.8</v>
      </c>
      <c r="J40" s="19">
        <f t="shared" si="0"/>
        <v>239.6</v>
      </c>
      <c r="K40" s="30"/>
    </row>
    <row r="41" spans="1:11" ht="15" x14ac:dyDescent="0.25">
      <c r="A41" s="14">
        <v>38</v>
      </c>
      <c r="B41" s="21" t="s">
        <v>49</v>
      </c>
      <c r="C41" s="22"/>
      <c r="D41" s="15" t="s">
        <v>11</v>
      </c>
      <c r="E41" s="4">
        <v>2</v>
      </c>
      <c r="F41" s="19">
        <v>375.12</v>
      </c>
      <c r="G41" s="9">
        <v>378.87</v>
      </c>
      <c r="H41" s="9">
        <v>397.63</v>
      </c>
      <c r="I41" s="9">
        <v>375.12</v>
      </c>
      <c r="J41" s="19">
        <f t="shared" si="0"/>
        <v>750.24</v>
      </c>
      <c r="K41" s="30"/>
    </row>
    <row r="42" spans="1:11" ht="15" x14ac:dyDescent="0.25">
      <c r="A42" s="14">
        <v>39</v>
      </c>
      <c r="B42" s="32" t="s">
        <v>50</v>
      </c>
      <c r="C42" s="33"/>
      <c r="D42" s="15" t="s">
        <v>11</v>
      </c>
      <c r="E42" s="4">
        <v>4</v>
      </c>
      <c r="F42" s="19">
        <v>78.36</v>
      </c>
      <c r="G42" s="9">
        <v>79.14</v>
      </c>
      <c r="H42" s="9">
        <v>83.06</v>
      </c>
      <c r="I42" s="9">
        <v>78.36</v>
      </c>
      <c r="J42" s="19">
        <f t="shared" si="0"/>
        <v>313.44</v>
      </c>
      <c r="K42" s="30"/>
    </row>
    <row r="43" spans="1:11" ht="15" x14ac:dyDescent="0.25">
      <c r="A43" s="14">
        <v>40</v>
      </c>
      <c r="B43" s="21" t="s">
        <v>51</v>
      </c>
      <c r="C43" s="22"/>
      <c r="D43" s="15" t="s">
        <v>11</v>
      </c>
      <c r="E43" s="4">
        <v>2</v>
      </c>
      <c r="F43" s="19">
        <v>531.49</v>
      </c>
      <c r="G43" s="9">
        <v>536.79999999999995</v>
      </c>
      <c r="H43" s="9">
        <v>563.38</v>
      </c>
      <c r="I43" s="9">
        <v>531.49</v>
      </c>
      <c r="J43" s="19">
        <f t="shared" si="0"/>
        <v>1062.98</v>
      </c>
      <c r="K43" s="30"/>
    </row>
    <row r="44" spans="1:11" ht="15" x14ac:dyDescent="0.25">
      <c r="A44" s="14">
        <v>41</v>
      </c>
      <c r="B44" s="21" t="s">
        <v>51</v>
      </c>
      <c r="C44" s="22"/>
      <c r="D44" s="15" t="s">
        <v>11</v>
      </c>
      <c r="E44" s="4">
        <v>2</v>
      </c>
      <c r="F44" s="19">
        <v>531.49</v>
      </c>
      <c r="G44" s="9">
        <v>536.79999999999995</v>
      </c>
      <c r="H44" s="9">
        <v>563.38</v>
      </c>
      <c r="I44" s="9">
        <v>531.49</v>
      </c>
      <c r="J44" s="19">
        <f t="shared" si="0"/>
        <v>1062.98</v>
      </c>
      <c r="K44" s="30"/>
    </row>
    <row r="45" spans="1:11" ht="15" x14ac:dyDescent="0.25">
      <c r="A45" s="14">
        <v>42</v>
      </c>
      <c r="B45" s="21" t="s">
        <v>51</v>
      </c>
      <c r="C45" s="22"/>
      <c r="D45" s="15" t="s">
        <v>11</v>
      </c>
      <c r="E45" s="4">
        <v>2</v>
      </c>
      <c r="F45" s="19">
        <v>531.49</v>
      </c>
      <c r="G45" s="9">
        <v>536.79999999999995</v>
      </c>
      <c r="H45" s="9">
        <v>563.38</v>
      </c>
      <c r="I45" s="9">
        <v>531.49</v>
      </c>
      <c r="J45" s="19">
        <f t="shared" si="0"/>
        <v>1062.98</v>
      </c>
      <c r="K45" s="30"/>
    </row>
    <row r="46" spans="1:11" ht="15" x14ac:dyDescent="0.25">
      <c r="A46" s="14">
        <v>43</v>
      </c>
      <c r="B46" s="21" t="s">
        <v>51</v>
      </c>
      <c r="C46" s="22"/>
      <c r="D46" s="15" t="s">
        <v>11</v>
      </c>
      <c r="E46" s="4">
        <v>2</v>
      </c>
      <c r="F46" s="19">
        <v>530.51</v>
      </c>
      <c r="G46" s="9">
        <v>535.82000000000005</v>
      </c>
      <c r="H46" s="9">
        <v>562.34</v>
      </c>
      <c r="I46" s="9">
        <v>530.51</v>
      </c>
      <c r="J46" s="19">
        <f t="shared" si="0"/>
        <v>1061.02</v>
      </c>
      <c r="K46" s="30"/>
    </row>
    <row r="47" spans="1:11" ht="15" x14ac:dyDescent="0.25">
      <c r="A47" s="14">
        <v>44</v>
      </c>
      <c r="B47" s="21" t="s">
        <v>52</v>
      </c>
      <c r="C47" s="22"/>
      <c r="D47" s="15" t="s">
        <v>11</v>
      </c>
      <c r="E47" s="4">
        <v>1</v>
      </c>
      <c r="F47" s="19">
        <v>245.01</v>
      </c>
      <c r="G47" s="9">
        <v>247.46</v>
      </c>
      <c r="H47" s="9">
        <v>259.70999999999998</v>
      </c>
      <c r="I47" s="9">
        <v>245.01</v>
      </c>
      <c r="J47" s="19">
        <f t="shared" si="0"/>
        <v>245.01</v>
      </c>
      <c r="K47" s="30"/>
    </row>
    <row r="48" spans="1:11" ht="15" x14ac:dyDescent="0.25">
      <c r="A48" s="14">
        <v>45</v>
      </c>
      <c r="B48" s="21" t="s">
        <v>53</v>
      </c>
      <c r="C48" s="22"/>
      <c r="D48" s="15" t="s">
        <v>16</v>
      </c>
      <c r="E48" s="4">
        <v>10</v>
      </c>
      <c r="F48" s="19">
        <v>168.68</v>
      </c>
      <c r="G48" s="9">
        <v>170.37</v>
      </c>
      <c r="H48" s="9">
        <v>178.8</v>
      </c>
      <c r="I48" s="9">
        <v>168.68</v>
      </c>
      <c r="J48" s="19">
        <f t="shared" si="0"/>
        <v>1686.8000000000002</v>
      </c>
      <c r="K48" s="30"/>
    </row>
    <row r="49" spans="1:11" ht="15" x14ac:dyDescent="0.25">
      <c r="A49" s="14">
        <v>46</v>
      </c>
      <c r="B49" s="21" t="s">
        <v>54</v>
      </c>
      <c r="C49" s="22"/>
      <c r="D49" s="15" t="s">
        <v>11</v>
      </c>
      <c r="E49" s="4">
        <v>8</v>
      </c>
      <c r="F49" s="19">
        <v>65.62</v>
      </c>
      <c r="G49" s="9">
        <v>66.28</v>
      </c>
      <c r="H49" s="9">
        <v>69.56</v>
      </c>
      <c r="I49" s="9">
        <v>65.62</v>
      </c>
      <c r="J49" s="19">
        <f t="shared" si="0"/>
        <v>524.96</v>
      </c>
      <c r="K49" s="30"/>
    </row>
    <row r="50" spans="1:11" ht="15" x14ac:dyDescent="0.25">
      <c r="A50" s="14">
        <v>47</v>
      </c>
      <c r="B50" s="21" t="s">
        <v>55</v>
      </c>
      <c r="C50" s="22"/>
      <c r="D50" s="15" t="s">
        <v>56</v>
      </c>
      <c r="E50" s="4">
        <v>10</v>
      </c>
      <c r="F50" s="19">
        <v>165.2</v>
      </c>
      <c r="G50" s="9">
        <v>166.85</v>
      </c>
      <c r="H50" s="9">
        <v>175.10999999999999</v>
      </c>
      <c r="I50" s="9">
        <v>165.2</v>
      </c>
      <c r="J50" s="19">
        <f t="shared" si="0"/>
        <v>1652</v>
      </c>
      <c r="K50" s="30"/>
    </row>
    <row r="51" spans="1:11" ht="15" x14ac:dyDescent="0.25">
      <c r="A51" s="14">
        <v>48</v>
      </c>
      <c r="B51" s="21" t="s">
        <v>57</v>
      </c>
      <c r="C51" s="22"/>
      <c r="D51" s="15" t="s">
        <v>11</v>
      </c>
      <c r="E51" s="4">
        <v>1</v>
      </c>
      <c r="F51" s="19">
        <v>1238.8599999999999</v>
      </c>
      <c r="G51" s="9">
        <v>1251.25</v>
      </c>
      <c r="H51" s="9">
        <v>1313.19</v>
      </c>
      <c r="I51" s="9">
        <v>1238.8599999999999</v>
      </c>
      <c r="J51" s="19">
        <f t="shared" si="0"/>
        <v>1238.8599999999999</v>
      </c>
      <c r="K51" s="30"/>
    </row>
    <row r="52" spans="1:11" ht="15" x14ac:dyDescent="0.25">
      <c r="A52" s="14">
        <v>49</v>
      </c>
      <c r="B52" s="21" t="s">
        <v>57</v>
      </c>
      <c r="C52" s="22"/>
      <c r="D52" s="15" t="s">
        <v>11</v>
      </c>
      <c r="E52" s="4">
        <v>1</v>
      </c>
      <c r="F52" s="19">
        <v>1238.8599999999999</v>
      </c>
      <c r="G52" s="9">
        <v>1251.25</v>
      </c>
      <c r="H52" s="9">
        <v>1313.19</v>
      </c>
      <c r="I52" s="9">
        <v>1238.8599999999999</v>
      </c>
      <c r="J52" s="19">
        <f t="shared" si="0"/>
        <v>1238.8599999999999</v>
      </c>
      <c r="K52" s="30"/>
    </row>
    <row r="53" spans="1:11" ht="15" x14ac:dyDescent="0.25">
      <c r="A53" s="14">
        <v>50</v>
      </c>
      <c r="B53" s="21" t="s">
        <v>57</v>
      </c>
      <c r="C53" s="22"/>
      <c r="D53" s="15" t="s">
        <v>11</v>
      </c>
      <c r="E53" s="4">
        <v>1</v>
      </c>
      <c r="F53" s="19">
        <v>1238.8599999999999</v>
      </c>
      <c r="G53" s="9">
        <v>1251.25</v>
      </c>
      <c r="H53" s="9">
        <v>1313.19</v>
      </c>
      <c r="I53" s="9">
        <v>1238.8599999999999</v>
      </c>
      <c r="J53" s="19">
        <f t="shared" si="0"/>
        <v>1238.8599999999999</v>
      </c>
      <c r="K53" s="30"/>
    </row>
    <row r="54" spans="1:11" ht="15" x14ac:dyDescent="0.25">
      <c r="A54" s="14">
        <v>51</v>
      </c>
      <c r="B54" s="32" t="s">
        <v>57</v>
      </c>
      <c r="C54" s="33"/>
      <c r="D54" s="15" t="s">
        <v>11</v>
      </c>
      <c r="E54" s="4">
        <v>1</v>
      </c>
      <c r="F54" s="19">
        <v>1238.8599999999999</v>
      </c>
      <c r="G54" s="9">
        <v>1251.25</v>
      </c>
      <c r="H54" s="9">
        <v>1313.19</v>
      </c>
      <c r="I54" s="9">
        <v>1238.8599999999999</v>
      </c>
      <c r="J54" s="19">
        <f t="shared" si="0"/>
        <v>1238.8599999999999</v>
      </c>
      <c r="K54" s="30"/>
    </row>
    <row r="55" spans="1:11" ht="15" x14ac:dyDescent="0.25">
      <c r="A55" s="14">
        <v>52</v>
      </c>
      <c r="B55" s="32" t="s">
        <v>58</v>
      </c>
      <c r="C55" s="33"/>
      <c r="D55" s="15" t="s">
        <v>11</v>
      </c>
      <c r="E55" s="4">
        <v>4</v>
      </c>
      <c r="F55" s="19">
        <v>362.88</v>
      </c>
      <c r="G55" s="9">
        <v>366.51</v>
      </c>
      <c r="H55" s="9">
        <v>384.65</v>
      </c>
      <c r="I55" s="9">
        <v>362.88</v>
      </c>
      <c r="J55" s="19">
        <f t="shared" si="0"/>
        <v>1451.52</v>
      </c>
      <c r="K55" s="30"/>
    </row>
    <row r="56" spans="1:11" ht="15" x14ac:dyDescent="0.25">
      <c r="A56" s="14">
        <v>53</v>
      </c>
      <c r="B56" s="32" t="s">
        <v>59</v>
      </c>
      <c r="C56" s="33"/>
      <c r="D56" s="15" t="s">
        <v>11</v>
      </c>
      <c r="E56" s="4">
        <v>2</v>
      </c>
      <c r="F56" s="19">
        <v>126.88</v>
      </c>
      <c r="G56" s="9">
        <v>128.15</v>
      </c>
      <c r="H56" s="9">
        <v>134.49</v>
      </c>
      <c r="I56" s="9">
        <v>126.88</v>
      </c>
      <c r="J56" s="19">
        <f t="shared" si="0"/>
        <v>253.76</v>
      </c>
      <c r="K56" s="30"/>
    </row>
    <row r="57" spans="1:11" ht="15" x14ac:dyDescent="0.25">
      <c r="A57" s="14">
        <v>54</v>
      </c>
      <c r="B57" s="21" t="s">
        <v>60</v>
      </c>
      <c r="C57" s="22"/>
      <c r="D57" s="15" t="s">
        <v>11</v>
      </c>
      <c r="E57" s="4">
        <v>2</v>
      </c>
      <c r="F57" s="19">
        <v>2992.2</v>
      </c>
      <c r="G57" s="9">
        <v>3022.12</v>
      </c>
      <c r="H57" s="9">
        <v>3171.73</v>
      </c>
      <c r="I57" s="9">
        <v>2992.2</v>
      </c>
      <c r="J57" s="19">
        <f t="shared" si="0"/>
        <v>5984.4</v>
      </c>
      <c r="K57" s="30"/>
    </row>
    <row r="58" spans="1:11" ht="15" x14ac:dyDescent="0.25">
      <c r="A58" s="14">
        <v>55</v>
      </c>
      <c r="B58" s="32" t="s">
        <v>61</v>
      </c>
      <c r="C58" s="33"/>
      <c r="D58" s="15" t="s">
        <v>11</v>
      </c>
      <c r="E58" s="4">
        <v>4</v>
      </c>
      <c r="F58" s="19">
        <v>330.99</v>
      </c>
      <c r="G58" s="9">
        <v>334.3</v>
      </c>
      <c r="H58" s="9">
        <v>350.85</v>
      </c>
      <c r="I58" s="9">
        <v>330.99</v>
      </c>
      <c r="J58" s="19">
        <f t="shared" si="0"/>
        <v>1323.96</v>
      </c>
      <c r="K58" s="30"/>
    </row>
    <row r="59" spans="1:11" ht="15" x14ac:dyDescent="0.25">
      <c r="A59" s="14">
        <v>56</v>
      </c>
      <c r="B59" s="32" t="s">
        <v>62</v>
      </c>
      <c r="C59" s="33"/>
      <c r="D59" s="15" t="s">
        <v>11</v>
      </c>
      <c r="E59" s="4">
        <v>2</v>
      </c>
      <c r="F59" s="19">
        <v>886.28</v>
      </c>
      <c r="G59" s="9">
        <v>895.14</v>
      </c>
      <c r="H59" s="9">
        <v>939.46</v>
      </c>
      <c r="I59" s="9">
        <v>886.28</v>
      </c>
      <c r="J59" s="19">
        <f t="shared" si="0"/>
        <v>1772.56</v>
      </c>
      <c r="K59" s="30"/>
    </row>
    <row r="60" spans="1:11" ht="15" x14ac:dyDescent="0.25">
      <c r="A60" s="14">
        <v>57</v>
      </c>
      <c r="B60" s="21" t="s">
        <v>63</v>
      </c>
      <c r="C60" s="22"/>
      <c r="D60" s="15" t="s">
        <v>11</v>
      </c>
      <c r="E60" s="4">
        <v>2</v>
      </c>
      <c r="F60" s="19">
        <v>608.84</v>
      </c>
      <c r="G60" s="9">
        <v>614.92999999999995</v>
      </c>
      <c r="H60" s="9">
        <v>645.37</v>
      </c>
      <c r="I60" s="9">
        <v>608.84</v>
      </c>
      <c r="J60" s="19">
        <f t="shared" si="0"/>
        <v>1217.68</v>
      </c>
      <c r="K60" s="30"/>
    </row>
    <row r="61" spans="1:11" ht="15" x14ac:dyDescent="0.25">
      <c r="A61" s="14">
        <v>58</v>
      </c>
      <c r="B61" s="32" t="s">
        <v>64</v>
      </c>
      <c r="C61" s="33"/>
      <c r="D61" s="15" t="s">
        <v>11</v>
      </c>
      <c r="E61" s="4">
        <v>1</v>
      </c>
      <c r="F61" s="19">
        <v>441.9</v>
      </c>
      <c r="G61" s="9">
        <v>446.32</v>
      </c>
      <c r="H61" s="9">
        <v>468.41</v>
      </c>
      <c r="I61" s="9">
        <v>441.9</v>
      </c>
      <c r="J61" s="19">
        <f t="shared" si="0"/>
        <v>441.9</v>
      </c>
      <c r="K61" s="30"/>
    </row>
    <row r="62" spans="1:11" ht="15" x14ac:dyDescent="0.25">
      <c r="A62" s="14">
        <v>59</v>
      </c>
      <c r="B62" s="32" t="s">
        <v>65</v>
      </c>
      <c r="C62" s="33"/>
      <c r="D62" s="15" t="s">
        <v>11</v>
      </c>
      <c r="E62" s="4">
        <v>3</v>
      </c>
      <c r="F62" s="19">
        <v>3596.7999999999997</v>
      </c>
      <c r="G62" s="9">
        <v>3632.77</v>
      </c>
      <c r="H62" s="9">
        <v>3812.61</v>
      </c>
      <c r="I62" s="9">
        <v>3596.7999999999997</v>
      </c>
      <c r="J62" s="19">
        <f t="shared" si="0"/>
        <v>10790.4</v>
      </c>
      <c r="K62" s="30"/>
    </row>
    <row r="63" spans="1:11" ht="15" x14ac:dyDescent="0.25">
      <c r="A63" s="14">
        <v>60</v>
      </c>
      <c r="B63" s="32" t="s">
        <v>66</v>
      </c>
      <c r="C63" s="33"/>
      <c r="D63" s="15" t="s">
        <v>16</v>
      </c>
      <c r="E63" s="4">
        <v>2</v>
      </c>
      <c r="F63" s="19">
        <v>346</v>
      </c>
      <c r="G63" s="9">
        <v>349.46</v>
      </c>
      <c r="H63" s="9">
        <v>366.76</v>
      </c>
      <c r="I63" s="9">
        <v>346</v>
      </c>
      <c r="J63" s="19">
        <f t="shared" si="0"/>
        <v>692</v>
      </c>
      <c r="K63" s="30"/>
    </row>
    <row r="64" spans="1:11" ht="15" x14ac:dyDescent="0.25">
      <c r="A64" s="14">
        <v>61</v>
      </c>
      <c r="B64" s="32" t="s">
        <v>67</v>
      </c>
      <c r="C64" s="33"/>
      <c r="D64" s="15" t="s">
        <v>11</v>
      </c>
      <c r="E64" s="4">
        <v>10</v>
      </c>
      <c r="F64" s="19">
        <v>64.8</v>
      </c>
      <c r="G64" s="9">
        <v>65.45</v>
      </c>
      <c r="H64" s="9">
        <v>68.69</v>
      </c>
      <c r="I64" s="9">
        <v>64.8</v>
      </c>
      <c r="J64" s="19">
        <f t="shared" si="0"/>
        <v>648</v>
      </c>
      <c r="K64" s="30"/>
    </row>
    <row r="65" spans="1:11" ht="15" x14ac:dyDescent="0.25">
      <c r="A65" s="14">
        <v>62</v>
      </c>
      <c r="B65" s="21" t="s">
        <v>68</v>
      </c>
      <c r="C65" s="22"/>
      <c r="D65" s="15" t="s">
        <v>34</v>
      </c>
      <c r="E65" s="4">
        <v>20</v>
      </c>
      <c r="F65" s="19">
        <v>537</v>
      </c>
      <c r="G65" s="9">
        <v>542.37</v>
      </c>
      <c r="H65" s="9">
        <v>569.22</v>
      </c>
      <c r="I65" s="9">
        <v>537</v>
      </c>
      <c r="J65" s="19">
        <f t="shared" si="0"/>
        <v>10740</v>
      </c>
      <c r="K65" s="30"/>
    </row>
    <row r="66" spans="1:11" ht="15" x14ac:dyDescent="0.25">
      <c r="A66" s="14">
        <v>63</v>
      </c>
      <c r="B66" s="21" t="s">
        <v>69</v>
      </c>
      <c r="C66" s="22"/>
      <c r="D66" s="15" t="s">
        <v>34</v>
      </c>
      <c r="E66" s="4">
        <v>10</v>
      </c>
      <c r="F66" s="19">
        <v>267</v>
      </c>
      <c r="G66" s="9">
        <v>269.66999999999996</v>
      </c>
      <c r="H66" s="9">
        <v>283.02</v>
      </c>
      <c r="I66" s="9">
        <v>267</v>
      </c>
      <c r="J66" s="19">
        <f t="shared" si="0"/>
        <v>2670</v>
      </c>
      <c r="K66" s="30"/>
    </row>
    <row r="67" spans="1:11" ht="15" x14ac:dyDescent="0.25">
      <c r="A67" s="14">
        <v>64</v>
      </c>
      <c r="B67" s="21" t="s">
        <v>70</v>
      </c>
      <c r="C67" s="22"/>
      <c r="D67" s="15" t="s">
        <v>11</v>
      </c>
      <c r="E67" s="4">
        <v>20</v>
      </c>
      <c r="F67" s="19">
        <v>236</v>
      </c>
      <c r="G67" s="9">
        <v>238.35999999999999</v>
      </c>
      <c r="H67" s="9">
        <v>250.16</v>
      </c>
      <c r="I67" s="9">
        <v>236</v>
      </c>
      <c r="J67" s="19">
        <f t="shared" si="0"/>
        <v>4720</v>
      </c>
      <c r="K67" s="30"/>
    </row>
    <row r="68" spans="1:11" ht="15" x14ac:dyDescent="0.25">
      <c r="A68" s="14">
        <v>65</v>
      </c>
      <c r="B68" s="21" t="s">
        <v>70</v>
      </c>
      <c r="C68" s="22"/>
      <c r="D68" s="15" t="s">
        <v>11</v>
      </c>
      <c r="E68" s="4">
        <v>20</v>
      </c>
      <c r="F68" s="19">
        <v>154</v>
      </c>
      <c r="G68" s="9">
        <v>155.54000000000002</v>
      </c>
      <c r="H68" s="9">
        <v>163.24</v>
      </c>
      <c r="I68" s="9">
        <v>154</v>
      </c>
      <c r="J68" s="19">
        <f t="shared" si="0"/>
        <v>3080</v>
      </c>
      <c r="K68" s="30"/>
    </row>
    <row r="69" spans="1:11" ht="15" x14ac:dyDescent="0.25">
      <c r="A69" s="14">
        <v>66</v>
      </c>
      <c r="B69" s="21" t="s">
        <v>71</v>
      </c>
      <c r="C69" s="22"/>
      <c r="D69" s="15" t="s">
        <v>11</v>
      </c>
      <c r="E69" s="4">
        <v>20</v>
      </c>
      <c r="F69" s="19">
        <v>44.2</v>
      </c>
      <c r="G69" s="9">
        <v>44.64</v>
      </c>
      <c r="H69" s="9">
        <v>46.85</v>
      </c>
      <c r="I69" s="9">
        <v>44.2</v>
      </c>
      <c r="J69" s="19">
        <f t="shared" ref="J69:J111" si="1">I69*E69</f>
        <v>884</v>
      </c>
      <c r="K69" s="30"/>
    </row>
    <row r="70" spans="1:11" ht="15" x14ac:dyDescent="0.25">
      <c r="A70" s="14">
        <v>67</v>
      </c>
      <c r="B70" s="21" t="s">
        <v>72</v>
      </c>
      <c r="C70" s="22"/>
      <c r="D70" s="15" t="s">
        <v>34</v>
      </c>
      <c r="E70" s="4">
        <v>5</v>
      </c>
      <c r="F70" s="19">
        <v>260</v>
      </c>
      <c r="G70" s="9">
        <v>262.60000000000002</v>
      </c>
      <c r="H70" s="9">
        <v>275.60000000000002</v>
      </c>
      <c r="I70" s="9">
        <v>260</v>
      </c>
      <c r="J70" s="19">
        <f t="shared" si="1"/>
        <v>1300</v>
      </c>
      <c r="K70" s="30"/>
    </row>
    <row r="71" spans="1:11" ht="15" x14ac:dyDescent="0.25">
      <c r="A71" s="14">
        <v>68</v>
      </c>
      <c r="B71" s="21" t="s">
        <v>73</v>
      </c>
      <c r="C71" s="22"/>
      <c r="D71" s="15" t="s">
        <v>11</v>
      </c>
      <c r="E71" s="4">
        <v>5</v>
      </c>
      <c r="F71" s="19">
        <v>393.46999999999997</v>
      </c>
      <c r="G71" s="9">
        <v>397.4</v>
      </c>
      <c r="H71" s="9">
        <v>417.08000000000004</v>
      </c>
      <c r="I71" s="9">
        <v>393.46999999999997</v>
      </c>
      <c r="J71" s="19">
        <f t="shared" si="1"/>
        <v>1967.35</v>
      </c>
      <c r="K71" s="30"/>
    </row>
    <row r="72" spans="1:11" ht="15" x14ac:dyDescent="0.25">
      <c r="A72" s="14">
        <v>69</v>
      </c>
      <c r="B72" s="21" t="s">
        <v>74</v>
      </c>
      <c r="C72" s="22"/>
      <c r="D72" s="15" t="s">
        <v>11</v>
      </c>
      <c r="E72" s="4">
        <v>2</v>
      </c>
      <c r="F72" s="19">
        <v>2277.5700000000002</v>
      </c>
      <c r="G72" s="9">
        <v>2300.35</v>
      </c>
      <c r="H72" s="9">
        <v>2414.2199999999998</v>
      </c>
      <c r="I72" s="9">
        <v>2277.5700000000002</v>
      </c>
      <c r="J72" s="19">
        <f t="shared" si="1"/>
        <v>4555.1400000000003</v>
      </c>
      <c r="K72" s="30"/>
    </row>
    <row r="73" spans="1:11" ht="15" x14ac:dyDescent="0.25">
      <c r="A73" s="14">
        <v>70</v>
      </c>
      <c r="B73" s="21" t="s">
        <v>75</v>
      </c>
      <c r="C73" s="22"/>
      <c r="D73" s="15" t="s">
        <v>11</v>
      </c>
      <c r="E73" s="4">
        <v>5</v>
      </c>
      <c r="F73" s="19">
        <v>44.8</v>
      </c>
      <c r="G73" s="9">
        <v>45.25</v>
      </c>
      <c r="H73" s="9">
        <v>47.489999999999995</v>
      </c>
      <c r="I73" s="9">
        <v>44.8</v>
      </c>
      <c r="J73" s="19">
        <f t="shared" si="1"/>
        <v>224</v>
      </c>
      <c r="K73" s="30"/>
    </row>
    <row r="74" spans="1:11" ht="15" x14ac:dyDescent="0.25">
      <c r="A74" s="14">
        <v>71</v>
      </c>
      <c r="B74" s="21" t="s">
        <v>76</v>
      </c>
      <c r="C74" s="22"/>
      <c r="D74" s="15" t="s">
        <v>11</v>
      </c>
      <c r="E74" s="4">
        <v>1</v>
      </c>
      <c r="F74" s="19">
        <v>222.55</v>
      </c>
      <c r="G74" s="9">
        <v>224.78</v>
      </c>
      <c r="H74" s="9">
        <v>235.9</v>
      </c>
      <c r="I74" s="9">
        <v>222.55</v>
      </c>
      <c r="J74" s="19">
        <f t="shared" si="1"/>
        <v>222.55</v>
      </c>
      <c r="K74" s="30"/>
    </row>
    <row r="75" spans="1:11" ht="15" x14ac:dyDescent="0.25">
      <c r="A75" s="14">
        <v>72</v>
      </c>
      <c r="B75" s="21" t="s">
        <v>77</v>
      </c>
      <c r="C75" s="22"/>
      <c r="D75" s="15" t="s">
        <v>11</v>
      </c>
      <c r="E75" s="4">
        <v>20</v>
      </c>
      <c r="F75" s="19">
        <v>32.71</v>
      </c>
      <c r="G75" s="9">
        <v>33.04</v>
      </c>
      <c r="H75" s="9">
        <v>34.67</v>
      </c>
      <c r="I75" s="9">
        <v>32.71</v>
      </c>
      <c r="J75" s="19">
        <f t="shared" si="1"/>
        <v>654.20000000000005</v>
      </c>
      <c r="K75" s="30"/>
    </row>
    <row r="76" spans="1:11" ht="15" x14ac:dyDescent="0.25">
      <c r="A76" s="14">
        <v>73</v>
      </c>
      <c r="B76" s="21" t="s">
        <v>78</v>
      </c>
      <c r="C76" s="22"/>
      <c r="D76" s="15" t="s">
        <v>11</v>
      </c>
      <c r="E76" s="4">
        <v>10</v>
      </c>
      <c r="F76" s="19">
        <v>34.230000000000004</v>
      </c>
      <c r="G76" s="9">
        <v>34.57</v>
      </c>
      <c r="H76" s="9">
        <v>36.28</v>
      </c>
      <c r="I76" s="9">
        <v>34.230000000000004</v>
      </c>
      <c r="J76" s="19">
        <f t="shared" si="1"/>
        <v>342.30000000000007</v>
      </c>
      <c r="K76" s="30"/>
    </row>
    <row r="77" spans="1:11" ht="15" x14ac:dyDescent="0.25">
      <c r="A77" s="14">
        <v>74</v>
      </c>
      <c r="B77" s="21" t="s">
        <v>79</v>
      </c>
      <c r="C77" s="22"/>
      <c r="D77" s="15" t="s">
        <v>16</v>
      </c>
      <c r="E77" s="4">
        <v>4</v>
      </c>
      <c r="F77" s="19">
        <v>229.9</v>
      </c>
      <c r="G77" s="9">
        <v>232.2</v>
      </c>
      <c r="H77" s="9">
        <v>243.69</v>
      </c>
      <c r="I77" s="9">
        <v>229.9</v>
      </c>
      <c r="J77" s="19">
        <f t="shared" si="1"/>
        <v>919.6</v>
      </c>
      <c r="K77" s="30"/>
    </row>
    <row r="78" spans="1:11" ht="15" x14ac:dyDescent="0.25">
      <c r="A78" s="14">
        <v>75</v>
      </c>
      <c r="B78" s="21" t="s">
        <v>79</v>
      </c>
      <c r="C78" s="22"/>
      <c r="D78" s="15" t="s">
        <v>16</v>
      </c>
      <c r="E78" s="4">
        <v>4</v>
      </c>
      <c r="F78" s="19">
        <v>229.9</v>
      </c>
      <c r="G78" s="9">
        <v>232.2</v>
      </c>
      <c r="H78" s="9">
        <v>243.69</v>
      </c>
      <c r="I78" s="9">
        <v>229.9</v>
      </c>
      <c r="J78" s="19">
        <f t="shared" si="1"/>
        <v>919.6</v>
      </c>
      <c r="K78" s="30"/>
    </row>
    <row r="79" spans="1:11" ht="15" x14ac:dyDescent="0.25">
      <c r="A79" s="14">
        <v>76</v>
      </c>
      <c r="B79" s="21" t="s">
        <v>80</v>
      </c>
      <c r="C79" s="22"/>
      <c r="D79" s="15" t="s">
        <v>11</v>
      </c>
      <c r="E79" s="4">
        <v>4</v>
      </c>
      <c r="F79" s="19">
        <v>68.8</v>
      </c>
      <c r="G79" s="9">
        <v>69.489999999999995</v>
      </c>
      <c r="H79" s="9">
        <v>72.930000000000007</v>
      </c>
      <c r="I79" s="9">
        <v>68.8</v>
      </c>
      <c r="J79" s="19">
        <f t="shared" si="1"/>
        <v>275.2</v>
      </c>
      <c r="K79" s="30"/>
    </row>
    <row r="80" spans="1:11" ht="15" x14ac:dyDescent="0.25">
      <c r="A80" s="14">
        <v>77</v>
      </c>
      <c r="B80" s="21" t="s">
        <v>81</v>
      </c>
      <c r="C80" s="22"/>
      <c r="D80" s="15" t="s">
        <v>11</v>
      </c>
      <c r="E80" s="4">
        <v>4</v>
      </c>
      <c r="F80" s="19">
        <v>62.68</v>
      </c>
      <c r="G80" s="9">
        <v>63.31</v>
      </c>
      <c r="H80" s="9">
        <v>66.44</v>
      </c>
      <c r="I80" s="9">
        <v>62.68</v>
      </c>
      <c r="J80" s="19">
        <f t="shared" si="1"/>
        <v>250.72</v>
      </c>
      <c r="K80" s="30"/>
    </row>
    <row r="81" spans="1:11" ht="15" x14ac:dyDescent="0.25">
      <c r="A81" s="14">
        <v>78</v>
      </c>
      <c r="B81" s="21" t="s">
        <v>82</v>
      </c>
      <c r="C81" s="22"/>
      <c r="D81" s="15" t="s">
        <v>11</v>
      </c>
      <c r="E81" s="4">
        <v>10</v>
      </c>
      <c r="F81" s="19">
        <v>171.84</v>
      </c>
      <c r="G81" s="9">
        <v>173.56</v>
      </c>
      <c r="H81" s="9">
        <v>182.15</v>
      </c>
      <c r="I81" s="9">
        <v>171.84</v>
      </c>
      <c r="J81" s="19">
        <f t="shared" si="1"/>
        <v>1718.4</v>
      </c>
      <c r="K81" s="30"/>
    </row>
    <row r="82" spans="1:11" ht="15" x14ac:dyDescent="0.25">
      <c r="A82" s="14">
        <v>79</v>
      </c>
      <c r="B82" s="21" t="s">
        <v>83</v>
      </c>
      <c r="C82" s="22"/>
      <c r="D82" s="15" t="s">
        <v>11</v>
      </c>
      <c r="E82" s="4">
        <v>10</v>
      </c>
      <c r="F82" s="19">
        <v>41.7</v>
      </c>
      <c r="G82" s="9">
        <v>42.12</v>
      </c>
      <c r="H82" s="9">
        <v>44.2</v>
      </c>
      <c r="I82" s="9">
        <v>41.7</v>
      </c>
      <c r="J82" s="19">
        <f t="shared" si="1"/>
        <v>417</v>
      </c>
      <c r="K82" s="30"/>
    </row>
    <row r="83" spans="1:11" ht="15" x14ac:dyDescent="0.25">
      <c r="A83" s="14">
        <v>80</v>
      </c>
      <c r="B83" s="21" t="s">
        <v>84</v>
      </c>
      <c r="C83" s="22"/>
      <c r="D83" s="15" t="s">
        <v>11</v>
      </c>
      <c r="E83" s="4">
        <v>20</v>
      </c>
      <c r="F83" s="19">
        <v>88.2</v>
      </c>
      <c r="G83" s="9">
        <v>89.08</v>
      </c>
      <c r="H83" s="9">
        <v>93.49</v>
      </c>
      <c r="I83" s="9">
        <v>88.2</v>
      </c>
      <c r="J83" s="19">
        <f t="shared" si="1"/>
        <v>1764</v>
      </c>
      <c r="K83" s="30"/>
    </row>
    <row r="84" spans="1:11" ht="15" x14ac:dyDescent="0.25">
      <c r="A84" s="14">
        <v>81</v>
      </c>
      <c r="B84" s="21" t="s">
        <v>85</v>
      </c>
      <c r="C84" s="22"/>
      <c r="D84" s="15" t="s">
        <v>11</v>
      </c>
      <c r="E84" s="4">
        <v>10</v>
      </c>
      <c r="F84" s="19">
        <v>42.1</v>
      </c>
      <c r="G84" s="9">
        <v>42.519999999999996</v>
      </c>
      <c r="H84" s="9">
        <v>44.63</v>
      </c>
      <c r="I84" s="9">
        <v>42.1</v>
      </c>
      <c r="J84" s="19">
        <f t="shared" si="1"/>
        <v>421</v>
      </c>
      <c r="K84" s="30"/>
    </row>
    <row r="85" spans="1:11" ht="15" x14ac:dyDescent="0.25">
      <c r="A85" s="14">
        <v>82</v>
      </c>
      <c r="B85" s="21" t="s">
        <v>86</v>
      </c>
      <c r="C85" s="22"/>
      <c r="D85" s="15" t="s">
        <v>11</v>
      </c>
      <c r="E85" s="4">
        <v>10</v>
      </c>
      <c r="F85" s="19">
        <v>123</v>
      </c>
      <c r="G85" s="9">
        <v>124.22999999999999</v>
      </c>
      <c r="H85" s="9">
        <v>130.38</v>
      </c>
      <c r="I85" s="9">
        <v>123</v>
      </c>
      <c r="J85" s="19">
        <f t="shared" si="1"/>
        <v>1230</v>
      </c>
      <c r="K85" s="30"/>
    </row>
    <row r="86" spans="1:11" ht="15" x14ac:dyDescent="0.25">
      <c r="A86" s="14">
        <v>83</v>
      </c>
      <c r="B86" s="21" t="s">
        <v>87</v>
      </c>
      <c r="C86" s="22"/>
      <c r="D86" s="15" t="s">
        <v>11</v>
      </c>
      <c r="E86" s="4">
        <v>10</v>
      </c>
      <c r="F86" s="19">
        <v>33</v>
      </c>
      <c r="G86" s="9">
        <v>33.33</v>
      </c>
      <c r="H86" s="9">
        <v>34.980000000000004</v>
      </c>
      <c r="I86" s="9">
        <v>33</v>
      </c>
      <c r="J86" s="19">
        <f t="shared" si="1"/>
        <v>330</v>
      </c>
      <c r="K86" s="30"/>
    </row>
    <row r="87" spans="1:11" ht="15" x14ac:dyDescent="0.25">
      <c r="A87" s="14">
        <v>84</v>
      </c>
      <c r="B87" s="21" t="s">
        <v>88</v>
      </c>
      <c r="C87" s="22"/>
      <c r="D87" s="15" t="s">
        <v>11</v>
      </c>
      <c r="E87" s="4">
        <v>20</v>
      </c>
      <c r="F87" s="19">
        <v>119</v>
      </c>
      <c r="G87" s="9">
        <v>120.19000000000001</v>
      </c>
      <c r="H87" s="9">
        <v>126.14000000000001</v>
      </c>
      <c r="I87" s="9">
        <v>119</v>
      </c>
      <c r="J87" s="19">
        <f t="shared" si="1"/>
        <v>2380</v>
      </c>
      <c r="K87" s="30"/>
    </row>
    <row r="88" spans="1:11" ht="15" x14ac:dyDescent="0.25">
      <c r="A88" s="14">
        <v>85</v>
      </c>
      <c r="B88" s="21" t="s">
        <v>84</v>
      </c>
      <c r="C88" s="22"/>
      <c r="D88" s="15" t="s">
        <v>11</v>
      </c>
      <c r="E88" s="4">
        <v>20</v>
      </c>
      <c r="F88" s="19">
        <v>380</v>
      </c>
      <c r="G88" s="9">
        <v>383.8</v>
      </c>
      <c r="H88" s="9">
        <v>402.8</v>
      </c>
      <c r="I88" s="9">
        <v>380</v>
      </c>
      <c r="J88" s="19">
        <f t="shared" si="1"/>
        <v>7600</v>
      </c>
      <c r="K88" s="30"/>
    </row>
    <row r="89" spans="1:11" ht="15" x14ac:dyDescent="0.25">
      <c r="A89" s="14">
        <v>86</v>
      </c>
      <c r="B89" s="21" t="s">
        <v>89</v>
      </c>
      <c r="C89" s="22"/>
      <c r="D89" s="15" t="s">
        <v>11</v>
      </c>
      <c r="E89" s="4">
        <v>2</v>
      </c>
      <c r="F89" s="19">
        <v>177.65</v>
      </c>
      <c r="G89" s="9">
        <v>179.43</v>
      </c>
      <c r="H89" s="9">
        <v>188.31</v>
      </c>
      <c r="I89" s="9">
        <v>177.65</v>
      </c>
      <c r="J89" s="19">
        <f t="shared" si="1"/>
        <v>355.3</v>
      </c>
      <c r="K89" s="30"/>
    </row>
    <row r="90" spans="1:11" ht="15" x14ac:dyDescent="0.25">
      <c r="A90" s="14">
        <v>87</v>
      </c>
      <c r="B90" s="34" t="s">
        <v>90</v>
      </c>
      <c r="C90" s="35"/>
      <c r="D90" s="15" t="s">
        <v>16</v>
      </c>
      <c r="E90" s="4">
        <v>2</v>
      </c>
      <c r="F90" s="19">
        <v>511.1</v>
      </c>
      <c r="G90" s="9">
        <v>516.21</v>
      </c>
      <c r="H90" s="9">
        <v>541.77</v>
      </c>
      <c r="I90" s="9">
        <v>511.1</v>
      </c>
      <c r="J90" s="19">
        <f t="shared" si="1"/>
        <v>1022.2</v>
      </c>
      <c r="K90" s="30"/>
    </row>
    <row r="91" spans="1:11" ht="15" x14ac:dyDescent="0.25">
      <c r="A91" s="14">
        <v>88</v>
      </c>
      <c r="B91" s="23" t="s">
        <v>91</v>
      </c>
      <c r="C91" s="24"/>
      <c r="D91" s="15" t="s">
        <v>34</v>
      </c>
      <c r="E91" s="4">
        <v>1</v>
      </c>
      <c r="F91" s="19">
        <v>646.99</v>
      </c>
      <c r="G91" s="9">
        <v>653.46</v>
      </c>
      <c r="H91" s="9">
        <v>685.81</v>
      </c>
      <c r="I91" s="9">
        <v>646.99</v>
      </c>
      <c r="J91" s="19">
        <f t="shared" si="1"/>
        <v>646.99</v>
      </c>
      <c r="K91" s="30"/>
    </row>
    <row r="92" spans="1:11" ht="15" x14ac:dyDescent="0.25">
      <c r="A92" s="14">
        <v>89</v>
      </c>
      <c r="B92" s="23" t="s">
        <v>92</v>
      </c>
      <c r="C92" s="24"/>
      <c r="D92" s="15" t="s">
        <v>34</v>
      </c>
      <c r="E92" s="4">
        <v>2</v>
      </c>
      <c r="F92" s="19">
        <v>193</v>
      </c>
      <c r="G92" s="9">
        <v>194.93</v>
      </c>
      <c r="H92" s="9">
        <v>204.58</v>
      </c>
      <c r="I92" s="9">
        <v>193</v>
      </c>
      <c r="J92" s="19">
        <f t="shared" si="1"/>
        <v>386</v>
      </c>
      <c r="K92" s="30"/>
    </row>
    <row r="93" spans="1:11" ht="15" x14ac:dyDescent="0.25">
      <c r="A93" s="14">
        <v>90</v>
      </c>
      <c r="B93" s="23" t="s">
        <v>85</v>
      </c>
      <c r="C93" s="24"/>
      <c r="D93" s="15" t="s">
        <v>11</v>
      </c>
      <c r="E93" s="4">
        <v>10</v>
      </c>
      <c r="F93" s="19">
        <v>45.1</v>
      </c>
      <c r="G93" s="9">
        <v>45.55</v>
      </c>
      <c r="H93" s="9">
        <v>47.81</v>
      </c>
      <c r="I93" s="9">
        <v>45.1</v>
      </c>
      <c r="J93" s="19">
        <f t="shared" si="1"/>
        <v>451</v>
      </c>
      <c r="K93" s="30"/>
    </row>
    <row r="94" spans="1:11" ht="15" x14ac:dyDescent="0.25">
      <c r="A94" s="14">
        <v>91</v>
      </c>
      <c r="B94" s="23" t="s">
        <v>93</v>
      </c>
      <c r="C94" s="24"/>
      <c r="D94" s="15" t="s">
        <v>34</v>
      </c>
      <c r="E94" s="4">
        <v>5</v>
      </c>
      <c r="F94" s="19">
        <v>342</v>
      </c>
      <c r="G94" s="9">
        <v>345.41999999999996</v>
      </c>
      <c r="H94" s="9">
        <v>362.52</v>
      </c>
      <c r="I94" s="9">
        <v>342</v>
      </c>
      <c r="J94" s="19">
        <f t="shared" si="1"/>
        <v>1710</v>
      </c>
      <c r="K94" s="30"/>
    </row>
    <row r="95" spans="1:11" ht="15" x14ac:dyDescent="0.25">
      <c r="A95" s="14">
        <v>92</v>
      </c>
      <c r="B95" s="23" t="s">
        <v>94</v>
      </c>
      <c r="C95" s="24"/>
      <c r="D95" s="15" t="s">
        <v>34</v>
      </c>
      <c r="E95" s="4">
        <v>5</v>
      </c>
      <c r="F95" s="19">
        <v>661</v>
      </c>
      <c r="G95" s="9">
        <v>667.61</v>
      </c>
      <c r="H95" s="9">
        <v>700.66000000000008</v>
      </c>
      <c r="I95" s="9">
        <v>661</v>
      </c>
      <c r="J95" s="19">
        <f t="shared" si="1"/>
        <v>3305</v>
      </c>
      <c r="K95" s="30"/>
    </row>
    <row r="96" spans="1:11" ht="15" x14ac:dyDescent="0.25">
      <c r="A96" s="14">
        <v>93</v>
      </c>
      <c r="B96" s="23" t="s">
        <v>87</v>
      </c>
      <c r="C96" s="24"/>
      <c r="D96" s="15" t="s">
        <v>11</v>
      </c>
      <c r="E96" s="4">
        <v>10</v>
      </c>
      <c r="F96" s="19">
        <v>84.5</v>
      </c>
      <c r="G96" s="9">
        <v>85.35</v>
      </c>
      <c r="H96" s="9">
        <v>89.570000000000007</v>
      </c>
      <c r="I96" s="9">
        <v>84.5</v>
      </c>
      <c r="J96" s="19">
        <f t="shared" si="1"/>
        <v>845</v>
      </c>
      <c r="K96" s="30"/>
    </row>
    <row r="97" spans="1:11" ht="15" x14ac:dyDescent="0.25">
      <c r="A97" s="14">
        <v>94</v>
      </c>
      <c r="B97" s="23" t="s">
        <v>95</v>
      </c>
      <c r="C97" s="24"/>
      <c r="D97" s="15" t="s">
        <v>11</v>
      </c>
      <c r="E97" s="4">
        <v>5</v>
      </c>
      <c r="F97" s="19">
        <v>434</v>
      </c>
      <c r="G97" s="9">
        <v>438.34</v>
      </c>
      <c r="H97" s="9">
        <v>460.03999999999996</v>
      </c>
      <c r="I97" s="9">
        <v>434</v>
      </c>
      <c r="J97" s="19">
        <f t="shared" si="1"/>
        <v>2170</v>
      </c>
      <c r="K97" s="30"/>
    </row>
    <row r="98" spans="1:11" ht="15" x14ac:dyDescent="0.25">
      <c r="A98" s="14">
        <v>95</v>
      </c>
      <c r="B98" s="23" t="s">
        <v>96</v>
      </c>
      <c r="C98" s="24"/>
      <c r="D98" s="15" t="s">
        <v>11</v>
      </c>
      <c r="E98" s="4">
        <v>2</v>
      </c>
      <c r="F98" s="19">
        <v>154.85</v>
      </c>
      <c r="G98" s="9">
        <v>156.4</v>
      </c>
      <c r="H98" s="9">
        <v>164.14</v>
      </c>
      <c r="I98" s="9">
        <v>154.85</v>
      </c>
      <c r="J98" s="19">
        <f t="shared" si="1"/>
        <v>309.7</v>
      </c>
      <c r="K98" s="30"/>
    </row>
    <row r="99" spans="1:11" ht="15" x14ac:dyDescent="0.25">
      <c r="A99" s="14">
        <v>96</v>
      </c>
      <c r="B99" s="23" t="s">
        <v>97</v>
      </c>
      <c r="C99" s="24"/>
      <c r="D99" s="15" t="s">
        <v>11</v>
      </c>
      <c r="E99" s="4">
        <v>10</v>
      </c>
      <c r="F99" s="19">
        <v>103.35999999999999</v>
      </c>
      <c r="G99" s="9">
        <v>104.39000000000001</v>
      </c>
      <c r="H99" s="9">
        <v>109.55999999999999</v>
      </c>
      <c r="I99" s="9">
        <v>103.35999999999999</v>
      </c>
      <c r="J99" s="19">
        <f t="shared" si="1"/>
        <v>1033.5999999999999</v>
      </c>
      <c r="K99" s="30"/>
    </row>
    <row r="100" spans="1:11" ht="15" x14ac:dyDescent="0.25">
      <c r="A100" s="14">
        <v>97</v>
      </c>
      <c r="B100" s="23" t="s">
        <v>98</v>
      </c>
      <c r="C100" s="24"/>
      <c r="D100" s="15" t="s">
        <v>11</v>
      </c>
      <c r="E100" s="4">
        <v>10</v>
      </c>
      <c r="F100" s="19">
        <v>108.14000000000001</v>
      </c>
      <c r="G100" s="9">
        <v>109.22</v>
      </c>
      <c r="H100" s="9">
        <v>114.63</v>
      </c>
      <c r="I100" s="9">
        <v>108.14000000000001</v>
      </c>
      <c r="J100" s="19">
        <f t="shared" si="1"/>
        <v>1081.4000000000001</v>
      </c>
      <c r="K100" s="30"/>
    </row>
    <row r="101" spans="1:11" ht="15" x14ac:dyDescent="0.25">
      <c r="A101" s="14">
        <v>98</v>
      </c>
      <c r="B101" s="23" t="s">
        <v>99</v>
      </c>
      <c r="C101" s="24"/>
      <c r="D101" s="15" t="s">
        <v>16</v>
      </c>
      <c r="E101" s="4">
        <v>4</v>
      </c>
      <c r="F101" s="19">
        <v>229</v>
      </c>
      <c r="G101" s="9">
        <v>231.29</v>
      </c>
      <c r="H101" s="9">
        <v>242.74</v>
      </c>
      <c r="I101" s="9">
        <v>229</v>
      </c>
      <c r="J101" s="19">
        <f t="shared" si="1"/>
        <v>916</v>
      </c>
      <c r="K101" s="30"/>
    </row>
    <row r="102" spans="1:11" ht="15" x14ac:dyDescent="0.25">
      <c r="A102" s="14">
        <v>99</v>
      </c>
      <c r="B102" s="23" t="s">
        <v>100</v>
      </c>
      <c r="C102" s="24"/>
      <c r="D102" s="15" t="s">
        <v>11</v>
      </c>
      <c r="E102" s="4">
        <v>3</v>
      </c>
      <c r="F102" s="19">
        <v>66.02</v>
      </c>
      <c r="G102" s="9">
        <v>66.679999999999993</v>
      </c>
      <c r="H102" s="9">
        <v>69.98</v>
      </c>
      <c r="I102" s="9">
        <v>66.02</v>
      </c>
      <c r="J102" s="19">
        <f t="shared" si="1"/>
        <v>198.06</v>
      </c>
      <c r="K102" s="30"/>
    </row>
    <row r="103" spans="1:11" ht="15" x14ac:dyDescent="0.25">
      <c r="A103" s="14">
        <v>100</v>
      </c>
      <c r="B103" s="23" t="s">
        <v>101</v>
      </c>
      <c r="C103" s="24"/>
      <c r="D103" s="15" t="s">
        <v>11</v>
      </c>
      <c r="E103" s="4">
        <v>4</v>
      </c>
      <c r="F103" s="19">
        <v>64.099999999999994</v>
      </c>
      <c r="G103" s="9">
        <v>64.739999999999995</v>
      </c>
      <c r="H103" s="9">
        <v>67.95</v>
      </c>
      <c r="I103" s="9">
        <v>64.099999999999994</v>
      </c>
      <c r="J103" s="19">
        <f t="shared" si="1"/>
        <v>256.39999999999998</v>
      </c>
      <c r="K103" s="30"/>
    </row>
    <row r="104" spans="1:11" ht="15" x14ac:dyDescent="0.25">
      <c r="A104" s="14">
        <v>101</v>
      </c>
      <c r="B104" s="23" t="s">
        <v>102</v>
      </c>
      <c r="C104" s="24"/>
      <c r="D104" s="15" t="s">
        <v>34</v>
      </c>
      <c r="E104" s="4">
        <v>2</v>
      </c>
      <c r="F104" s="19">
        <v>897</v>
      </c>
      <c r="G104" s="9">
        <v>905.97</v>
      </c>
      <c r="H104" s="9">
        <v>950.82</v>
      </c>
      <c r="I104" s="9">
        <v>897</v>
      </c>
      <c r="J104" s="19">
        <f t="shared" si="1"/>
        <v>1794</v>
      </c>
      <c r="K104" s="30"/>
    </row>
    <row r="105" spans="1:11" ht="15" x14ac:dyDescent="0.25">
      <c r="A105" s="14">
        <v>102</v>
      </c>
      <c r="B105" s="32" t="s">
        <v>103</v>
      </c>
      <c r="C105" s="33"/>
      <c r="D105" s="15" t="s">
        <v>11</v>
      </c>
      <c r="E105" s="4">
        <v>2</v>
      </c>
      <c r="F105" s="19">
        <v>193.03</v>
      </c>
      <c r="G105" s="9">
        <v>194.96</v>
      </c>
      <c r="H105" s="9">
        <v>204.61</v>
      </c>
      <c r="I105" s="9">
        <v>193.03</v>
      </c>
      <c r="J105" s="19">
        <f t="shared" si="1"/>
        <v>386.06</v>
      </c>
      <c r="K105" s="30"/>
    </row>
    <row r="106" spans="1:11" ht="15" x14ac:dyDescent="0.25">
      <c r="A106" s="14">
        <v>103</v>
      </c>
      <c r="B106" s="32" t="s">
        <v>104</v>
      </c>
      <c r="C106" s="33"/>
      <c r="D106" s="15" t="s">
        <v>11</v>
      </c>
      <c r="E106" s="4">
        <v>5</v>
      </c>
      <c r="F106" s="19">
        <v>165</v>
      </c>
      <c r="G106" s="9">
        <v>166.65</v>
      </c>
      <c r="H106" s="9">
        <v>174.9</v>
      </c>
      <c r="I106" s="9">
        <v>165</v>
      </c>
      <c r="J106" s="19">
        <f t="shared" si="1"/>
        <v>825</v>
      </c>
      <c r="K106" s="30"/>
    </row>
    <row r="107" spans="1:11" ht="15" x14ac:dyDescent="0.25">
      <c r="A107" s="14">
        <v>104</v>
      </c>
      <c r="B107" s="23" t="s">
        <v>105</v>
      </c>
      <c r="C107" s="24"/>
      <c r="D107" s="15" t="s">
        <v>11</v>
      </c>
      <c r="E107" s="4">
        <v>1</v>
      </c>
      <c r="F107" s="19">
        <v>9900</v>
      </c>
      <c r="G107" s="9">
        <v>9999</v>
      </c>
      <c r="H107" s="9">
        <v>10494</v>
      </c>
      <c r="I107" s="9">
        <v>9900</v>
      </c>
      <c r="J107" s="19">
        <f t="shared" si="1"/>
        <v>9900</v>
      </c>
      <c r="K107" s="30"/>
    </row>
    <row r="108" spans="1:11" ht="15" x14ac:dyDescent="0.25">
      <c r="A108" s="14">
        <v>105</v>
      </c>
      <c r="B108" s="23" t="s">
        <v>106</v>
      </c>
      <c r="C108" s="24"/>
      <c r="D108" s="15" t="s">
        <v>11</v>
      </c>
      <c r="E108" s="4">
        <v>4</v>
      </c>
      <c r="F108" s="19">
        <v>4791</v>
      </c>
      <c r="G108" s="9">
        <v>4838.91</v>
      </c>
      <c r="H108" s="9">
        <v>5078.46</v>
      </c>
      <c r="I108" s="9">
        <v>4791</v>
      </c>
      <c r="J108" s="19">
        <f t="shared" si="1"/>
        <v>19164</v>
      </c>
      <c r="K108" s="30"/>
    </row>
    <row r="109" spans="1:11" ht="15" x14ac:dyDescent="0.25">
      <c r="A109" s="14">
        <v>106</v>
      </c>
      <c r="B109" s="23" t="s">
        <v>107</v>
      </c>
      <c r="C109" s="24"/>
      <c r="D109" s="15" t="s">
        <v>108</v>
      </c>
      <c r="E109" s="4">
        <v>1</v>
      </c>
      <c r="F109" s="19">
        <v>4390</v>
      </c>
      <c r="G109" s="9">
        <v>4433.8999999999996</v>
      </c>
      <c r="H109" s="9">
        <v>4653.3999999999996</v>
      </c>
      <c r="I109" s="9">
        <v>4390</v>
      </c>
      <c r="J109" s="19">
        <f t="shared" si="1"/>
        <v>4390</v>
      </c>
      <c r="K109" s="30"/>
    </row>
    <row r="110" spans="1:11" ht="15" x14ac:dyDescent="0.25">
      <c r="A110" s="14">
        <v>107</v>
      </c>
      <c r="B110" s="23" t="s">
        <v>110</v>
      </c>
      <c r="C110" s="24"/>
      <c r="D110" s="15" t="s">
        <v>109</v>
      </c>
      <c r="E110" s="4">
        <v>1</v>
      </c>
      <c r="F110" s="19">
        <v>3152</v>
      </c>
      <c r="G110" s="9">
        <v>3183.52</v>
      </c>
      <c r="H110" s="9">
        <v>3341.12</v>
      </c>
      <c r="I110" s="9">
        <v>3152</v>
      </c>
      <c r="J110" s="19">
        <f t="shared" si="1"/>
        <v>3152</v>
      </c>
      <c r="K110" s="30"/>
    </row>
    <row r="111" spans="1:11" ht="15" x14ac:dyDescent="0.25">
      <c r="A111" s="14">
        <v>108</v>
      </c>
      <c r="B111" s="23" t="s">
        <v>111</v>
      </c>
      <c r="C111" s="24"/>
      <c r="D111" s="15" t="s">
        <v>109</v>
      </c>
      <c r="E111" s="4">
        <v>1</v>
      </c>
      <c r="F111" s="19">
        <v>950</v>
      </c>
      <c r="G111" s="9">
        <v>959.5</v>
      </c>
      <c r="H111" s="9">
        <v>1007</v>
      </c>
      <c r="I111" s="9">
        <v>950</v>
      </c>
      <c r="J111" s="19">
        <f t="shared" si="1"/>
        <v>950</v>
      </c>
      <c r="K111" s="30"/>
    </row>
    <row r="112" spans="1:11" ht="15" x14ac:dyDescent="0.2">
      <c r="A112" s="44" t="s">
        <v>3</v>
      </c>
      <c r="B112" s="45"/>
      <c r="C112" s="45"/>
      <c r="D112" s="45"/>
      <c r="E112" s="45"/>
      <c r="F112" s="45"/>
      <c r="G112" s="45"/>
      <c r="H112" s="45"/>
      <c r="I112" s="46"/>
      <c r="J112" s="27">
        <f>SUM(J4:J111)</f>
        <v>252854.47</v>
      </c>
    </row>
    <row r="113" spans="1:10" ht="56.25" customHeight="1" x14ac:dyDescent="0.25">
      <c r="A113" s="36" t="s">
        <v>116</v>
      </c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ht="15" x14ac:dyDescent="0.25">
      <c r="A114" s="16"/>
      <c r="B114" s="16"/>
      <c r="C114" s="17"/>
      <c r="D114" s="16"/>
      <c r="E114" s="16"/>
      <c r="F114" s="16"/>
      <c r="G114" s="16"/>
      <c r="H114" s="16"/>
      <c r="I114" s="16"/>
      <c r="J114" s="16"/>
    </row>
    <row r="115" spans="1:10" ht="24" customHeight="1" x14ac:dyDescent="0.25">
      <c r="A115" s="16"/>
      <c r="B115" s="16"/>
      <c r="C115" s="18"/>
      <c r="D115" s="16"/>
      <c r="E115" s="16"/>
      <c r="F115" s="25" t="s">
        <v>5</v>
      </c>
      <c r="G115" s="39" t="s">
        <v>112</v>
      </c>
      <c r="H115" s="40"/>
      <c r="I115" s="16"/>
      <c r="J115" s="16"/>
    </row>
    <row r="116" spans="1:10" ht="21.75" customHeight="1" x14ac:dyDescent="0.25">
      <c r="A116" s="16"/>
      <c r="B116" s="16"/>
      <c r="C116" s="16"/>
      <c r="D116" s="16"/>
      <c r="E116" s="16"/>
      <c r="F116" s="26"/>
      <c r="G116" s="25" t="s">
        <v>6</v>
      </c>
      <c r="H116" s="25" t="s">
        <v>7</v>
      </c>
      <c r="I116" s="16"/>
      <c r="J116" s="16"/>
    </row>
  </sheetData>
  <mergeCells count="38">
    <mergeCell ref="G115:H115"/>
    <mergeCell ref="B31:C31"/>
    <mergeCell ref="B32:C32"/>
    <mergeCell ref="B33:C33"/>
    <mergeCell ref="B42:C42"/>
    <mergeCell ref="B54:C54"/>
    <mergeCell ref="B64:C64"/>
    <mergeCell ref="B56:C56"/>
    <mergeCell ref="B90:C90"/>
    <mergeCell ref="B105:C105"/>
    <mergeCell ref="B106:C106"/>
    <mergeCell ref="A112:I112"/>
    <mergeCell ref="B19:C19"/>
    <mergeCell ref="B26:C26"/>
    <mergeCell ref="B59:C59"/>
    <mergeCell ref="B58:C58"/>
    <mergeCell ref="B61:C61"/>
    <mergeCell ref="B14:C14"/>
    <mergeCell ref="B27:C27"/>
    <mergeCell ref="B28:C28"/>
    <mergeCell ref="A113:J113"/>
    <mergeCell ref="B3:C3"/>
    <mergeCell ref="B20:C20"/>
    <mergeCell ref="B55:C55"/>
    <mergeCell ref="B62:C62"/>
    <mergeCell ref="B8:C8"/>
    <mergeCell ref="B11:C11"/>
    <mergeCell ref="B12:C12"/>
    <mergeCell ref="B10:C10"/>
    <mergeCell ref="B13:C13"/>
    <mergeCell ref="B29:C29"/>
    <mergeCell ref="B30:C30"/>
    <mergeCell ref="B63:C63"/>
    <mergeCell ref="B2:J2"/>
    <mergeCell ref="B4:C4"/>
    <mergeCell ref="B5:C5"/>
    <mergeCell ref="B6:C6"/>
    <mergeCell ref="B7:C7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 анализом рынка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SMTU_User</cp:lastModifiedBy>
  <cp:lastPrinted>2020-10-13T12:43:27Z</cp:lastPrinted>
  <dcterms:created xsi:type="dcterms:W3CDTF">2011-01-28T08:18:11Z</dcterms:created>
  <dcterms:modified xsi:type="dcterms:W3CDTF">2026-05-29T11:45:37Z</dcterms:modified>
</cp:coreProperties>
</file>