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3200" tabRatio="727" firstSheet="1" activeTab="1"/>
  </bookViews>
  <sheets>
    <sheet name="НМЦК проектно-сметным методом" sheetId="4" state="hidden" r:id="rId1"/>
    <sheet name="Лист1" sheetId="8" r:id="rId2"/>
  </sheets>
  <calcPr calcId="145621" refMode="R1C1"/>
</workbook>
</file>

<file path=xl/calcChain.xml><?xml version="1.0" encoding="utf-8"?>
<calcChain xmlns="http://schemas.openxmlformats.org/spreadsheetml/2006/main">
  <c r="O12" i="8" l="1"/>
  <c r="O13" i="8" l="1"/>
  <c r="D10" i="8" s="1"/>
  <c r="L12" i="8"/>
  <c r="M12" i="8" s="1"/>
  <c r="M13" i="8" s="1"/>
  <c r="K12" i="8" l="1"/>
</calcChain>
</file>

<file path=xl/sharedStrings.xml><?xml version="1.0" encoding="utf-8"?>
<sst xmlns="http://schemas.openxmlformats.org/spreadsheetml/2006/main" count="26" uniqueCount="26">
  <si>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</si>
  <si>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</si>
  <si>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</si>
  <si>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</si>
  <si>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</si>
  <si>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КП№4</t>
  </si>
  <si>
    <t>КП№5</t>
  </si>
  <si>
    <t>КП№2</t>
  </si>
  <si>
    <t>КП№3</t>
  </si>
  <si>
    <t>КП№1
min</t>
  </si>
  <si>
    <t>Количество
(объем)</t>
  </si>
  <si>
    <t>ИТОГО Н(М)ЦК(Д):</t>
  </si>
  <si>
    <r>
      <t xml:space="preserve">Основные характеристики объекта закупки: в соответствии с </t>
    </r>
    <r>
      <rPr>
        <sz val="14"/>
        <color rgb="FFFF0000"/>
        <rFont val="Times New Roman"/>
        <family val="1"/>
        <charset val="204"/>
      </rPr>
      <t>техническим заданием (спецификацией)</t>
    </r>
  </si>
  <si>
    <t>Начальная (максимальная) цена договора:</t>
  </si>
  <si>
    <t>ОКПД</t>
  </si>
  <si>
    <t>Н(М)ЦД рын</t>
  </si>
  <si>
    <t>Н(М)ЦД min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</si>
  <si>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Н(М)ЦД минимальную цену товара (работы, услуги), не превышающую среднюю цену товара (работы, услуги).</t>
  </si>
  <si>
    <t xml:space="preserve">Обоснование начальной (максимальной) цены договора: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</si>
  <si>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Начальная (максимальная) цена договора определена методом сопоставимых рыночных цен в соответствии </t>
    </r>
    <r>
      <rPr>
        <sz val="14"/>
        <color rgb="FFFF0000"/>
        <rFont val="Times New Roman"/>
        <family val="1"/>
        <charset val="204"/>
      </rPr>
      <t>с требованиями раздела 1.6 Положения о закупке товаров, работ, услуг 
федерального государственного бюджетного образовательного учреждения высшего образования «Тюменский государственный медицинский университет» Министерства здравоохранения Российской Федерации.</t>
    </r>
    <r>
      <rPr>
        <sz val="14"/>
        <color theme="1"/>
        <rFont val="Times New Roman"/>
        <family val="1"/>
        <charset val="204"/>
      </rPr>
      <t xml:space="preserve">
Коэффициент вариации не превышает 33%, что свидетельствует об однородности совокупности значений, используемых в расчете.</t>
    </r>
  </si>
  <si>
    <r>
      <t xml:space="preserve">Информации о валюте, используемой для формирования цены договора и расчетов с поставщиком </t>
    </r>
    <r>
      <rPr>
        <sz val="14"/>
        <color rgb="FFFF0000"/>
        <rFont val="Times New Roman"/>
        <family val="1"/>
        <charset val="204"/>
      </rPr>
      <t>(подрядчиком, исполнителем</t>
    </r>
    <r>
      <rPr>
        <sz val="14"/>
        <color theme="1"/>
        <rFont val="Times New Roman"/>
        <family val="1"/>
        <charset val="204"/>
      </rPr>
      <t>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договора: не применяется</t>
    </r>
  </si>
  <si>
    <t>шт</t>
  </si>
  <si>
    <r>
      <t xml:space="preserve">Заказчиком направлен с  использованием электронной почты письменный запрос </t>
    </r>
    <r>
      <rPr>
        <sz val="14"/>
        <color rgb="FFFF0000"/>
        <rFont val="Times New Roman"/>
        <family val="1"/>
        <charset val="204"/>
      </rPr>
      <t xml:space="preserve"> № __________  от _______</t>
    </r>
    <r>
      <rPr>
        <sz val="14"/>
        <color theme="1"/>
        <rFont val="Times New Roman"/>
        <family val="1"/>
        <charset val="204"/>
      </rPr>
      <t xml:space="preserve"> о предоставлении ценовой информации  пяти п</t>
    </r>
    <r>
      <rPr>
        <sz val="14"/>
        <color rgb="FFFF0000"/>
        <rFont val="Times New Roman"/>
        <family val="1"/>
        <charset val="204"/>
      </rPr>
      <t>оставщикам (подрядчикам, исполнителям)</t>
    </r>
    <r>
      <rPr>
        <sz val="14"/>
        <color theme="1"/>
        <rFont val="Times New Roman"/>
        <family val="1"/>
        <charset val="204"/>
      </rPr>
      <t xml:space="preserve">, обладающим опытом поставок </t>
    </r>
    <r>
      <rPr>
        <sz val="14"/>
        <color rgb="FFFF0000"/>
        <rFont val="Times New Roman"/>
        <family val="1"/>
        <charset val="204"/>
      </rPr>
      <t>(выполнения, оказания</t>
    </r>
    <r>
      <rPr>
        <sz val="14"/>
        <color theme="1"/>
        <rFont val="Times New Roman"/>
        <family val="1"/>
        <charset val="204"/>
      </rPr>
      <t>) соответствующих</t>
    </r>
    <r>
      <rPr>
        <sz val="14"/>
        <color rgb="FFFF0000"/>
        <rFont val="Times New Roman"/>
        <family val="1"/>
        <charset val="204"/>
      </rPr>
      <t xml:space="preserve"> товаров, работ, услуг</t>
    </r>
    <r>
      <rPr>
        <sz val="14"/>
        <color theme="1"/>
        <rFont val="Times New Roman"/>
        <family val="1"/>
        <charset val="204"/>
      </rPr>
      <t>, информация о которых имеется в свободном доступе (в частности, опубликована в печати, размещена на сайтах в сети "Интернет"). 
Ценовая информация получена от  3 поставщиков</t>
    </r>
    <r>
      <rPr>
        <sz val="14"/>
        <color rgb="FFFF0000"/>
        <rFont val="Times New Roman"/>
        <family val="1"/>
        <charset val="204"/>
      </rPr>
      <t xml:space="preserve"> (подрядчиков, исполнителей)</t>
    </r>
    <r>
      <rPr>
        <sz val="14"/>
        <color theme="1"/>
        <rFont val="Times New Roman"/>
        <family val="1"/>
        <charset val="204"/>
      </rPr>
      <t xml:space="preserve">: коммерческие предложения </t>
    </r>
    <r>
      <rPr>
        <sz val="14"/>
        <color rgb="FFFF0000"/>
        <rFont val="Times New Roman"/>
        <family val="1"/>
        <charset val="204"/>
      </rPr>
      <t>№1 от_____06.03.2026____ №___ЦБ-221___, №2  от ____10.03.2026___ №__133____, №3  от ___10.03.2026____ №___78____</t>
    </r>
  </si>
  <si>
    <t>Поставка (оказание услуг, выполнение работ) _____поставку реагентов ПЦР для выполнения исследований_____________________________</t>
  </si>
  <si>
    <t>Реагент для транспортировки и хранения клинического материала, с муколитиком Транспортная среда с муколитиком "АмплиПрайм ТСМ"</t>
  </si>
  <si>
    <t>21.20.23.110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</si>
</sst>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2" fontId="0" fillId="0" borderId="1" xfId="0" applyNumberFormat="1" applyFill="1" applyBorder="1" applyAlignment="1" applyProtection="1">
      <alignment horizontal="center" vertical="center" wrapText="1"/>
      <protection locked="0"/>
    </xf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1" fontId="0" fillId="2" borderId="0" xfId="0" applyNumberForma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0" xfId="0" applyNumberFormat="1" applyFont="1" applyFill="1" applyBorder="1" applyAlignment="1" applyProtection="1">
      <alignment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2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2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 applyProtection="1">
      <alignment horizontal="left" vertical="center" wrapText="1"/>
      <protection locked="0"/>
    </xf>
    <xf numFmtId="4" fontId="10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112058</xdr:colOff>
      <xdr:row>0</xdr:row>
      <xdr:rowOff>241487</xdr:rowOff>
    </xdr:from>
    <xdr:ext cx="4628030" cy="311496"/>
    <xdr:sp macro="" textlink="">
      <xdr:nvSpPr>
        <xdr:cNvPr id="2" name="TextBox 1"/>
        <xdr:cNvSpPr txBox="1"/>
      </xdr:nvSpPr>
      <xdr:spPr>
        <a:xfrm>
          <a:off x="18658594" y="24148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  <xdr:oneCellAnchor>
    <xdr:from>
      <xdr:col>15</xdr:col>
      <xdr:colOff>250532</xdr:colOff>
      <xdr:row>1</xdr:row>
      <xdr:rowOff>13607</xdr:rowOff>
    </xdr:from>
    <xdr:ext cx="4552950" cy="6000750"/>
    <xdr:sp macro="" textlink="">
      <xdr:nvSpPr>
        <xdr:cNvPr id="3" name="TextBox 2"/>
        <xdr:cNvSpPr txBox="1"/>
      </xdr:nvSpPr>
      <xdr:spPr>
        <a:xfrm>
          <a:off x="18524925" y="258536"/>
          <a:ext cx="4552950" cy="60007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indent="0" algn="just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 - коэффициент вариации;</a:t>
          </a: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l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200">
            <a:solidFill>
              <a:schemeClr val="tx1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ru-RU" sz="1200" kern="100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цена единицы товара, работы, услуги, указанная в источнике с номером i;</a:t>
          </a:r>
          <a:endParaRPr lang="ru-RU" sz="1200" kern="100" baseline="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ru-RU" sz="1200" kern="100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ц - средняя арифметическая величина цены единицы товара, работы, услуги;</a:t>
          </a:r>
          <a:endParaRPr lang="ru-RU" sz="1200" kern="100" baseline="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ru-RU" sz="1200" kern="100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n - количество значений, используемых в расчете.</a:t>
          </a:r>
        </a:p>
        <a:p>
          <a:pPr indent="450215" algn="l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FF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l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  <a:tabLst>
              <a:tab pos="1035685" algn="l"/>
            </a:tabLst>
          </a:pPr>
          <a:endParaRPr lang="ru-RU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0" algn="just">
            <a:lnSpc>
              <a:spcPct val="100000"/>
            </a:lnSpc>
            <a:spcAft>
              <a:spcPts val="0"/>
            </a:spcAft>
            <a:tabLst>
              <a:tab pos="1035685" algn="l"/>
            </a:tabLst>
          </a:pP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НМЦД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рын</a:t>
          </a: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- НМЦД, определяемая методом сопоставимых рыночных цен (анализа рынка);</a:t>
          </a:r>
          <a:endParaRPr lang="ru-RU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0" algn="just">
            <a:lnSpc>
              <a:spcPct val="100000"/>
            </a:lnSpc>
            <a:spcAft>
              <a:spcPts val="0"/>
            </a:spcAft>
            <a:tabLst>
              <a:tab pos="1035685" algn="l"/>
            </a:tabLst>
          </a:pP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 - количество (объем) закупаемого товара (работы, услуги);</a:t>
          </a:r>
          <a:endParaRPr lang="ru-RU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0" algn="just">
            <a:lnSpc>
              <a:spcPct val="100000"/>
            </a:lnSpc>
            <a:spcAft>
              <a:spcPts val="0"/>
            </a:spcAft>
            <a:tabLst>
              <a:tab pos="1035685" algn="l"/>
            </a:tabLst>
          </a:pP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n - количество значений, используемых в расчете;</a:t>
          </a:r>
          <a:endParaRPr lang="ru-RU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0" algn="just">
            <a:lnSpc>
              <a:spcPct val="100000"/>
            </a:lnSpc>
            <a:spcAft>
              <a:spcPts val="0"/>
            </a:spcAft>
            <a:tabLst>
              <a:tab pos="1035685" algn="l"/>
            </a:tabLst>
          </a:pP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 - номер </a:t>
          </a:r>
          <a:r>
            <a:rPr lang="ru-RU" sz="1200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источника</a:t>
          </a: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ценовой информации;</a:t>
          </a:r>
          <a:endParaRPr lang="ru-RU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0" algn="just">
            <a:lnSpc>
              <a:spcPct val="100000"/>
            </a:lnSpc>
            <a:spcAft>
              <a:spcPts val="0"/>
            </a:spcAft>
            <a:tabLst>
              <a:tab pos="1035685" algn="l"/>
            </a:tabLst>
          </a:pP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ц</a:t>
          </a:r>
          <a:r>
            <a:rPr lang="ru-RU" sz="1200" baseline="-25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lang="ru-RU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a:t>
          </a:r>
          <a:endParaRPr lang="ru-RU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l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l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4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Bef>
              <a:spcPts val="1100"/>
            </a:spcBef>
            <a:spcAft>
              <a:spcPts val="0"/>
            </a:spcAft>
          </a:pPr>
          <a:endParaRPr lang="ru-RU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ru-RU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16</xdr:col>
      <xdr:colOff>223316</xdr:colOff>
      <xdr:row>1</xdr:row>
      <xdr:rowOff>163286</xdr:rowOff>
    </xdr:from>
    <xdr:to>
      <xdr:col>18</xdr:col>
      <xdr:colOff>380999</xdr:colOff>
      <xdr:row>3</xdr:row>
      <xdr:rowOff>54429</xdr:rowOff>
    </xdr:to>
    <xdr:pic>
      <xdr:nvPicPr>
        <xdr:cNvPr id="5" name="Рисунок 4" descr="C:\Users\zhludovsv\AppData\Local\Microsoft\Windows\INetCache\Content.MSO\110C5B13.tm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9852" y="408215"/>
          <a:ext cx="1395933" cy="5306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5603</xdr:colOff>
      <xdr:row>5</xdr:row>
      <xdr:rowOff>40822</xdr:rowOff>
    </xdr:from>
    <xdr:to>
      <xdr:col>22</xdr:col>
      <xdr:colOff>366193</xdr:colOff>
      <xdr:row>6</xdr:row>
      <xdr:rowOff>517072</xdr:rowOff>
    </xdr:to>
    <xdr:pic>
      <xdr:nvPicPr>
        <xdr:cNvPr id="6" name="Рисунок 5" descr="C:\Users\zhludovsv\AppData\Local\Microsoft\Windows\INetCache\Content.MSO\53245999.tmp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2139" y="1660072"/>
          <a:ext cx="4048125" cy="5987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114461</xdr:colOff>
      <xdr:row>7</xdr:row>
      <xdr:rowOff>680356</xdr:rowOff>
    </xdr:from>
    <xdr:to>
      <xdr:col>19</xdr:col>
      <xdr:colOff>454640</xdr:colOff>
      <xdr:row>8</xdr:row>
      <xdr:rowOff>58510</xdr:rowOff>
    </xdr:to>
    <xdr:pic>
      <xdr:nvPicPr>
        <xdr:cNvPr id="7" name="Рисунок 6" descr="C:\Users\zhludovsv\AppData\Local\Microsoft\Windows\INetCache\Content.MSO\F63766CB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997" y="3524249"/>
          <a:ext cx="21907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zoomScale="70" zoomScaleNormal="70" workbookViewId="0">
      <selection activeCell="A14" sqref="A14:O14"/>
    </sheetView>
  </sheetViews>
  <sheetFormatPr defaultColWidth="9.140625" defaultRowHeight="15" x14ac:dyDescent="0.25"/>
  <cols>
    <col min="1" max="1" width="6.42578125" style="13" customWidth="1"/>
    <col min="2" max="2" width="14.42578125" style="13" customWidth="1"/>
    <col min="3" max="3" width="76.7109375" style="12" customWidth="1"/>
    <col min="4" max="4" width="20.140625" style="11" customWidth="1"/>
    <col min="5" max="5" width="13.42578125" style="11" customWidth="1"/>
    <col min="6" max="8" width="15.85546875" style="17" customWidth="1"/>
    <col min="9" max="9" width="15" style="11" customWidth="1"/>
    <col min="10" max="10" width="21" style="11" customWidth="1"/>
    <col min="11" max="11" width="15.28515625" style="11" customWidth="1"/>
    <col min="12" max="12" width="12" style="11" customWidth="1"/>
    <col min="13" max="13" width="15.85546875" style="11" customWidth="1"/>
    <col min="14" max="14" width="0" style="11" hidden="1" customWidth="1"/>
    <col min="15" max="15" width="15.42578125" style="11" customWidth="1"/>
    <col min="16" max="16" width="4" style="11" customWidth="1"/>
    <col min="17" max="17" width="9.140625" style="12"/>
    <col min="18" max="18" width="9.28515625" style="12" bestFit="1" customWidth="1"/>
    <col min="19" max="16384" width="9.140625" style="12"/>
  </cols>
  <sheetData>
    <row r="1" spans="1:16" s="7" customFormat="1" ht="18.75" customHeight="1" x14ac:dyDescent="0.25">
      <c r="A1" s="41"/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6"/>
      <c r="O1" s="6"/>
      <c r="P1" s="6"/>
    </row>
    <row r="2" spans="1:16" s="7" customFormat="1" ht="18.75" x14ac:dyDescent="0.25">
      <c r="A2" s="2"/>
      <c r="B2" s="2"/>
      <c r="C2" s="15"/>
      <c r="D2" s="3"/>
      <c r="E2" s="3"/>
      <c r="F2" s="17"/>
      <c r="G2" s="17"/>
      <c r="H2" s="17"/>
      <c r="I2" s="3"/>
      <c r="J2" s="3"/>
      <c r="K2" s="3"/>
      <c r="L2" s="3"/>
      <c r="M2" s="3"/>
      <c r="N2" s="6"/>
      <c r="O2" s="6"/>
      <c r="P2" s="6"/>
    </row>
    <row r="3" spans="1:16" s="7" customFormat="1" ht="31.9" customHeight="1" x14ac:dyDescent="0.25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  <c r="N3" s="6"/>
      <c r="O3" s="6"/>
      <c r="P3" s="6"/>
    </row>
    <row r="4" spans="1:16" s="7" customFormat="1" ht="34.9" customHeight="1" x14ac:dyDescent="0.25">
      <c r="A4" s="16"/>
      <c r="B4" s="5"/>
      <c r="C4" s="47" t="s">
        <v>23</v>
      </c>
      <c r="D4" s="47"/>
      <c r="E4" s="47"/>
      <c r="F4" s="47"/>
      <c r="G4" s="47"/>
      <c r="H4" s="47"/>
      <c r="I4" s="47"/>
      <c r="J4" s="5"/>
      <c r="K4" s="5"/>
      <c r="L4" s="5"/>
      <c r="M4" s="5"/>
      <c r="N4" s="6"/>
      <c r="O4" s="6"/>
      <c r="P4" s="6"/>
    </row>
    <row r="5" spans="1:16" s="7" customFormat="1" ht="23.25" customHeight="1" x14ac:dyDescent="0.25">
      <c r="A5" s="44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"/>
      <c r="N5" s="6"/>
      <c r="O5" s="6"/>
      <c r="P5" s="6"/>
    </row>
    <row r="6" spans="1:16" s="7" customFormat="1" ht="9.75" customHeight="1" x14ac:dyDescent="0.25">
      <c r="A6" s="2"/>
      <c r="B6" s="2"/>
      <c r="C6" s="15"/>
      <c r="D6" s="3"/>
      <c r="E6" s="3"/>
      <c r="F6" s="17"/>
      <c r="G6" s="17"/>
      <c r="H6" s="17"/>
      <c r="I6" s="3"/>
      <c r="J6" s="3"/>
      <c r="K6" s="3"/>
      <c r="L6" s="3"/>
      <c r="M6" s="3"/>
      <c r="N6" s="6"/>
      <c r="O6" s="6"/>
      <c r="P6" s="6"/>
    </row>
    <row r="7" spans="1:16" s="7" customFormat="1" ht="87" customHeight="1" x14ac:dyDescent="0.25">
      <c r="A7" s="45" t="s">
        <v>19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3"/>
      <c r="N7" s="6"/>
      <c r="O7" s="6"/>
      <c r="P7" s="6"/>
    </row>
    <row r="8" spans="1:16" s="7" customFormat="1" ht="93" customHeight="1" x14ac:dyDescent="0.25">
      <c r="A8" s="46" t="s">
        <v>22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3"/>
      <c r="N8" s="6"/>
      <c r="O8" s="6"/>
      <c r="P8" s="6"/>
    </row>
    <row r="9" spans="1:16" s="7" customFormat="1" ht="59.25" customHeight="1" x14ac:dyDescent="0.25">
      <c r="A9" s="46" t="s">
        <v>20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s="10" customFormat="1" ht="28.9" customHeight="1" x14ac:dyDescent="0.25">
      <c r="A10" s="4"/>
      <c r="B10" s="4"/>
      <c r="C10" s="14" t="s">
        <v>13</v>
      </c>
      <c r="D10" s="23">
        <f>O13</f>
        <v>7245</v>
      </c>
      <c r="E10" s="8"/>
      <c r="F10" s="18"/>
      <c r="G10" s="18"/>
      <c r="H10" s="18"/>
      <c r="I10" s="8"/>
      <c r="J10" s="8"/>
      <c r="K10" s="8"/>
      <c r="L10" s="8"/>
      <c r="M10" s="8"/>
      <c r="N10" s="9"/>
      <c r="O10" s="9"/>
      <c r="P10" s="9"/>
    </row>
    <row r="11" spans="1:16" ht="64.5" customHeight="1" x14ac:dyDescent="0.25">
      <c r="A11" s="27" t="s">
        <v>3</v>
      </c>
      <c r="B11" s="27" t="s">
        <v>14</v>
      </c>
      <c r="C11" s="28" t="s">
        <v>1</v>
      </c>
      <c r="D11" s="28" t="s">
        <v>2</v>
      </c>
      <c r="E11" s="28" t="s">
        <v>10</v>
      </c>
      <c r="F11" s="29" t="s">
        <v>9</v>
      </c>
      <c r="G11" s="30" t="s">
        <v>7</v>
      </c>
      <c r="H11" s="30" t="s">
        <v>8</v>
      </c>
      <c r="I11" s="31" t="s">
        <v>5</v>
      </c>
      <c r="J11" s="31" t="s">
        <v>6</v>
      </c>
      <c r="K11" s="32" t="s">
        <v>4</v>
      </c>
      <c r="L11" s="33" t="s">
        <v>0</v>
      </c>
      <c r="M11" s="33" t="s">
        <v>15</v>
      </c>
      <c r="O11" s="24" t="s">
        <v>16</v>
      </c>
    </row>
    <row r="12" spans="1:16" ht="24" customHeight="1" x14ac:dyDescent="0.25">
      <c r="A12" s="20">
        <v>1</v>
      </c>
      <c r="B12" s="35" t="s">
        <v>25</v>
      </c>
      <c r="C12" s="36" t="s">
        <v>24</v>
      </c>
      <c r="D12" s="37" t="s">
        <v>21</v>
      </c>
      <c r="E12" s="36">
        <v>3</v>
      </c>
      <c r="F12" s="21">
        <v>2415</v>
      </c>
      <c r="G12" s="21">
        <v>2630</v>
      </c>
      <c r="H12" s="21">
        <v>2730</v>
      </c>
      <c r="I12" s="1"/>
      <c r="J12" s="1"/>
      <c r="K12" s="25">
        <f t="shared" ref="K12" si="0">(STDEV(F12:J12)/L12)*100</f>
        <v>6.2106926313535604</v>
      </c>
      <c r="L12" s="26">
        <f t="shared" ref="L12" si="1">IFERROR(ROUND(AVERAGE(F12:J12),2),0)</f>
        <v>2591.67</v>
      </c>
      <c r="M12" s="26">
        <f>L12*E12</f>
        <v>7775.01</v>
      </c>
      <c r="O12" s="22">
        <f>E12*F12</f>
        <v>7245</v>
      </c>
    </row>
    <row r="13" spans="1:16" ht="24" customHeight="1" x14ac:dyDescent="0.25">
      <c r="A13" s="39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  <c r="M13" s="34">
        <f>SUM(M12:M12)</f>
        <v>7775.01</v>
      </c>
      <c r="N13" s="19"/>
      <c r="O13" s="24">
        <f>SUM(O12:O12)</f>
        <v>7245</v>
      </c>
    </row>
    <row r="14" spans="1:16" ht="61.5" customHeight="1" x14ac:dyDescent="0.25">
      <c r="A14" s="38" t="s">
        <v>17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6" ht="45.75" customHeight="1" x14ac:dyDescent="0.25">
      <c r="N15" s="12"/>
      <c r="O15" s="12"/>
      <c r="P15" s="12"/>
    </row>
    <row r="16" spans="1:16" ht="45.75" customHeight="1" x14ac:dyDescent="0.25">
      <c r="N16" s="12"/>
      <c r="O16" s="12"/>
      <c r="P16" s="12"/>
    </row>
    <row r="17" spans="14:16" ht="45.75" customHeight="1" x14ac:dyDescent="0.25">
      <c r="N17" s="12"/>
      <c r="O17" s="12"/>
      <c r="P17" s="12"/>
    </row>
    <row r="18" spans="14:16" ht="45.75" customHeight="1" x14ac:dyDescent="0.25">
      <c r="N18" s="12"/>
      <c r="O18" s="12"/>
      <c r="P18" s="12"/>
    </row>
    <row r="19" spans="14:16" ht="45.75" customHeight="1" x14ac:dyDescent="0.25">
      <c r="N19" s="12"/>
      <c r="O19" s="12"/>
      <c r="P19" s="12"/>
    </row>
    <row r="20" spans="14:16" ht="45.75" customHeight="1" x14ac:dyDescent="0.25">
      <c r="N20" s="12"/>
      <c r="O20" s="12"/>
      <c r="P20" s="12"/>
    </row>
    <row r="21" spans="14:16" ht="45.75" customHeight="1" x14ac:dyDescent="0.25">
      <c r="N21" s="12"/>
      <c r="O21" s="12"/>
      <c r="P21" s="12"/>
    </row>
    <row r="22" spans="14:16" ht="45.75" customHeight="1" x14ac:dyDescent="0.25">
      <c r="N22" s="12"/>
      <c r="O22" s="12"/>
      <c r="P22" s="12"/>
    </row>
    <row r="23" spans="14:16" ht="45.75" customHeight="1" x14ac:dyDescent="0.25">
      <c r="N23" s="12"/>
      <c r="O23" s="12"/>
      <c r="P23" s="12"/>
    </row>
    <row r="24" spans="14:16" ht="45.75" customHeight="1" x14ac:dyDescent="0.25">
      <c r="N24" s="12"/>
      <c r="O24" s="12"/>
      <c r="P24" s="12"/>
    </row>
    <row r="25" spans="14:16" ht="18.75" customHeight="1" x14ac:dyDescent="0.25">
      <c r="N25" s="12"/>
      <c r="O25" s="12"/>
      <c r="P25" s="12"/>
    </row>
    <row r="26" spans="14:16" ht="45.75" customHeight="1" x14ac:dyDescent="0.25">
      <c r="N26" s="12"/>
      <c r="O26" s="12"/>
      <c r="P26" s="12"/>
    </row>
    <row r="28" spans="14:16" ht="45.75" customHeight="1" x14ac:dyDescent="0.25">
      <c r="N28" s="12"/>
      <c r="O28" s="12"/>
      <c r="P28" s="12"/>
    </row>
    <row r="29" spans="14:16" ht="45.75" customHeight="1" x14ac:dyDescent="0.25">
      <c r="N29" s="12"/>
      <c r="O29" s="12"/>
      <c r="P29" s="12"/>
    </row>
    <row r="30" spans="14:16" ht="45.75" customHeight="1" x14ac:dyDescent="0.25">
      <c r="N30" s="12"/>
      <c r="O30" s="12"/>
      <c r="P30" s="12"/>
    </row>
    <row r="31" spans="14:16" ht="45.75" customHeight="1" x14ac:dyDescent="0.25">
      <c r="N31" s="12"/>
      <c r="O31" s="12"/>
      <c r="P31" s="12"/>
    </row>
    <row r="32" spans="14:16" ht="45.75" customHeight="1" x14ac:dyDescent="0.25">
      <c r="N32" s="12"/>
      <c r="O32" s="12"/>
      <c r="P32" s="12"/>
    </row>
    <row r="33" spans="14:16" ht="45.75" customHeight="1" x14ac:dyDescent="0.25">
      <c r="N33" s="12"/>
      <c r="O33" s="12"/>
      <c r="P33" s="12"/>
    </row>
    <row r="34" spans="14:16" ht="45.75" customHeight="1" x14ac:dyDescent="0.25">
      <c r="N34" s="12"/>
      <c r="O34" s="12"/>
      <c r="P34" s="12"/>
    </row>
    <row r="35" spans="14:16" ht="45.75" customHeight="1" x14ac:dyDescent="0.25">
      <c r="N35" s="12"/>
      <c r="O35" s="12"/>
      <c r="P35" s="12"/>
    </row>
    <row r="36" spans="14:16" ht="45.75" customHeight="1" x14ac:dyDescent="0.25">
      <c r="N36" s="12"/>
      <c r="O36" s="12"/>
      <c r="P36" s="12"/>
    </row>
    <row r="37" spans="14:16" ht="45.75" customHeight="1" x14ac:dyDescent="0.25">
      <c r="N37" s="12"/>
      <c r="O37" s="12"/>
      <c r="P37" s="12"/>
    </row>
    <row r="38" spans="14:16" ht="45.75" customHeight="1" x14ac:dyDescent="0.25">
      <c r="N38" s="12"/>
      <c r="O38" s="12"/>
      <c r="P38" s="12"/>
    </row>
    <row r="39" spans="14:16" ht="45.75" customHeight="1" x14ac:dyDescent="0.25">
      <c r="N39" s="12"/>
      <c r="O39" s="12"/>
      <c r="P39" s="12"/>
    </row>
    <row r="40" spans="14:16" ht="20.25" customHeight="1" x14ac:dyDescent="0.25">
      <c r="N40" s="12"/>
      <c r="O40" s="12"/>
      <c r="P40" s="12"/>
    </row>
    <row r="41" spans="14:16" ht="19.5" customHeight="1" x14ac:dyDescent="0.25">
      <c r="N41" s="12"/>
      <c r="O41" s="12"/>
      <c r="P41" s="12"/>
    </row>
    <row r="42" spans="14:16" ht="16.5" customHeight="1" x14ac:dyDescent="0.25">
      <c r="N42" s="12"/>
      <c r="O42" s="12"/>
      <c r="P42" s="12"/>
    </row>
    <row r="43" spans="14:16" ht="15.75" customHeight="1" x14ac:dyDescent="0.25">
      <c r="N43" s="12"/>
      <c r="O43" s="12"/>
      <c r="P43" s="12"/>
    </row>
    <row r="44" spans="14:16" ht="15.75" customHeight="1" x14ac:dyDescent="0.25">
      <c r="N44" s="12"/>
      <c r="O44" s="12"/>
      <c r="P44" s="12"/>
    </row>
    <row r="46" spans="14:16" ht="25.5" customHeight="1" x14ac:dyDescent="0.25">
      <c r="N46" s="12"/>
      <c r="O46" s="12"/>
      <c r="P46" s="12"/>
    </row>
    <row r="47" spans="14:16" ht="45.75" customHeight="1" x14ac:dyDescent="0.25">
      <c r="N47" s="12"/>
      <c r="O47" s="12"/>
      <c r="P47" s="12"/>
    </row>
    <row r="48" spans="14:16" ht="45.75" customHeight="1" x14ac:dyDescent="0.25">
      <c r="N48" s="12"/>
      <c r="O48" s="12"/>
      <c r="P48" s="12"/>
    </row>
    <row r="49" spans="14:16" ht="45.75" customHeight="1" x14ac:dyDescent="0.25"/>
    <row r="50" spans="14:16" ht="45.75" customHeight="1" x14ac:dyDescent="0.25">
      <c r="N50" s="12"/>
      <c r="O50" s="12"/>
      <c r="P50" s="12"/>
    </row>
    <row r="51" spans="14:16" ht="45.75" customHeight="1" x14ac:dyDescent="0.25">
      <c r="N51" s="12"/>
      <c r="O51" s="12"/>
      <c r="P51" s="12"/>
    </row>
    <row r="52" spans="14:16" ht="45.75" customHeight="1" x14ac:dyDescent="0.25">
      <c r="N52" s="12"/>
      <c r="O52" s="12"/>
      <c r="P52" s="12"/>
    </row>
    <row r="53" spans="14:16" ht="23.25" customHeight="1" x14ac:dyDescent="0.25">
      <c r="N53" s="12"/>
      <c r="O53" s="12"/>
      <c r="P53" s="12"/>
    </row>
  </sheetData>
  <mergeCells count="9">
    <mergeCell ref="A14:O14"/>
    <mergeCell ref="A13:L13"/>
    <mergeCell ref="A1:M1"/>
    <mergeCell ref="A3:L3"/>
    <mergeCell ref="A5:L5"/>
    <mergeCell ref="A7:L7"/>
    <mergeCell ref="A8:L8"/>
    <mergeCell ref="C4:I4"/>
    <mergeCell ref="A9:P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Воробьева Елена Владимировна</dc:creator>
  <cp:lastModifiedBy>Шадренко Яна Сергеевна</cp:lastModifiedBy>
  <cp:lastPrinted>2020-08-12T11:59:18Z</cp:lastPrinted>
  <dcterms:created xsi:type="dcterms:W3CDTF">2013-12-17T05:16:41Z</dcterms:created>
  <dcterms:modified xsi:type="dcterms:W3CDTF">2026-06-04T11:11:06Z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