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Продукты\7-8 смены Куриная и молочная продукция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13" i="1" l="1"/>
  <c r="H14" i="1"/>
  <c r="H15" i="1"/>
  <c r="H16" i="1"/>
  <c r="H17" i="1"/>
  <c r="H18" i="1"/>
  <c r="H19" i="1"/>
  <c r="H12" i="1"/>
  <c r="G21" i="1"/>
  <c r="H21" i="1" s="1"/>
  <c r="G23" i="1"/>
  <c r="H23" i="1" s="1"/>
  <c r="G24" i="1"/>
  <c r="H24" i="1" s="1"/>
  <c r="G27" i="1" l="1"/>
  <c r="H27" i="1" s="1"/>
  <c r="G28" i="1"/>
  <c r="H28" i="1" s="1"/>
  <c r="G8" i="1" l="1"/>
  <c r="H8" i="1" s="1"/>
  <c r="G29" i="1"/>
  <c r="H29" i="1" s="1"/>
  <c r="G30" i="1"/>
  <c r="H30" i="1" s="1"/>
  <c r="G15" i="1" l="1"/>
  <c r="G16" i="1"/>
  <c r="G17" i="1"/>
  <c r="G18" i="1"/>
  <c r="G19" i="1"/>
  <c r="G20" i="1"/>
  <c r="H20" i="1" s="1"/>
  <c r="G22" i="1"/>
  <c r="H22" i="1" s="1"/>
  <c r="G25" i="1"/>
  <c r="H25" i="1" s="1"/>
  <c r="G26" i="1"/>
  <c r="H26" i="1" s="1"/>
  <c r="G9" i="1" l="1"/>
  <c r="H9" i="1" s="1"/>
  <c r="G10" i="1"/>
  <c r="H10" i="1" s="1"/>
  <c r="G11" i="1"/>
  <c r="H11" i="1" s="1"/>
  <c r="G12" i="1"/>
  <c r="G13" i="1"/>
  <c r="G14" i="1"/>
</calcChain>
</file>

<file path=xl/sharedStrings.xml><?xml version="1.0" encoding="utf-8"?>
<sst xmlns="http://schemas.openxmlformats.org/spreadsheetml/2006/main" count="62" uniqueCount="41">
  <si>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</si>
  <si>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</si>
  <si>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</si>
  <si>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</si>
  <si>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НМЦК (минимальное значение)</t>
  </si>
  <si>
    <t>Сумма по позиции, руб.</t>
  </si>
  <si>
    <t>дата составления:</t>
  </si>
  <si>
    <t>кг</t>
  </si>
  <si>
    <t>ед. изм.</t>
  </si>
  <si>
    <t>Кол-во товара</t>
  </si>
  <si>
    <t xml:space="preserve">Творог 5% БЗМЖ </t>
  </si>
  <si>
    <t xml:space="preserve">Сметана 15% БЗМЖ </t>
  </si>
  <si>
    <t xml:space="preserve">Молоко коровье пастеризованное 3,2% БЗМЖ </t>
  </si>
  <si>
    <t>Сыр «Российский особый» 50% БЗМЖ</t>
  </si>
  <si>
    <t>Филе минтая сухой заморозки</t>
  </si>
  <si>
    <t>Филе сельди в масляной заливке</t>
  </si>
  <si>
    <t>Масса творожная 13% с изюмом</t>
  </si>
  <si>
    <t>Огурцы гладкие тепличные</t>
  </si>
  <si>
    <t>Помидоры свежие тепличные</t>
  </si>
  <si>
    <t>л</t>
  </si>
  <si>
    <t>Цыплята 1 категории замороженные</t>
  </si>
  <si>
    <t>Творожок на сливках «Царка» 3% с фрук.наполн.</t>
  </si>
  <si>
    <t>Йогурт питьевой «Царка» 1,5% с фрук. наполн.</t>
  </si>
  <si>
    <t>Масло сладко-сливочное несоленое «Крестьянское»</t>
  </si>
  <si>
    <t>Филе куриных грудок замороженное</t>
  </si>
  <si>
    <t>Расчет начальной (максимальной) цены Контракта</t>
  </si>
  <si>
    <t>Макаронные изделия</t>
  </si>
  <si>
    <t>№ ___________________ от ___.___.2026 г.</t>
  </si>
  <si>
    <t>метод обоснования НМЦК:</t>
  </si>
  <si>
    <t>07.08.2026 г.</t>
  </si>
  <si>
    <t>Коммерческое предложение 
№ б/н от 
31.07.2026 г.</t>
  </si>
  <si>
    <t>Коммерческое предложение 
№ 111 от 
05.08.2026 г.</t>
  </si>
  <si>
    <t>Коммерческое предложение 
№ б/н от 
06.08.2026 г.</t>
  </si>
  <si>
    <t xml:space="preserve">Сервелат «ГОСТ» Добрятино </t>
  </si>
  <si>
    <t>Ветчина «Для завтрака ГОСТ» Добрятино</t>
  </si>
  <si>
    <t>Сосиски «Молочные оригинальные» Добрятино</t>
  </si>
  <si>
    <t>Виноград столовый</t>
  </si>
  <si>
    <t>Перец болгарский сладкий</t>
  </si>
  <si>
    <t>Петрушка свежая зелень</t>
  </si>
  <si>
    <t>Укроп свежий зелень</t>
  </si>
  <si>
    <t>Огурцы маринованные целые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</si>
</sst>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0" zoomScaleNormal="90" workbookViewId="0">
      <selection activeCell="H32" sqref="H32"/>
    </sheetView>
  </sheetViews>
  <sheetFormatPr defaultRowHeight="15" x14ac:dyDescent="0.25"/>
  <cols>
    <col min="1" max="1" width="42.140625" customWidth="1"/>
    <col min="2" max="2" width="11.5703125" customWidth="1"/>
    <col min="3" max="3" width="5.85546875" customWidth="1"/>
    <col min="4" max="5" width="14.7109375" customWidth="1"/>
    <col min="6" max="6" width="15" customWidth="1"/>
    <col min="7" max="7" width="14.7109375" customWidth="1"/>
    <col min="8" max="8" width="14.28515625" customWidth="1"/>
    <col min="9" max="9" width="6.42578125" customWidth="1"/>
    <col min="10" max="10" width="11.42578125" customWidth="1"/>
    <col min="11" max="11" width="12.140625" customWidth="1"/>
    <col min="15" max="15" width="13.5703125" bestFit="1" customWidth="1"/>
  </cols>
  <sheetData>
    <row r="1" spans="1:16" ht="15.75" x14ac:dyDescent="0.25">
      <c r="A1" s="20" t="s">
        <v>25</v>
      </c>
      <c r="B1" s="20"/>
      <c r="C1" s="20"/>
      <c r="D1" s="20"/>
      <c r="E1" s="20"/>
      <c r="F1" s="20"/>
      <c r="G1" s="20"/>
      <c r="H1" s="1"/>
      <c r="I1" s="1"/>
      <c r="J1" s="1"/>
    </row>
    <row r="2" spans="1:16" ht="15.75" x14ac:dyDescent="0.25">
      <c r="A2" s="20" t="s">
        <v>27</v>
      </c>
      <c r="B2" s="20"/>
      <c r="C2" s="20"/>
      <c r="D2" s="20"/>
      <c r="E2" s="20"/>
      <c r="F2" s="20"/>
      <c r="G2" s="20"/>
      <c r="J2" s="1"/>
      <c r="K2" s="1"/>
      <c r="L2" s="1"/>
      <c r="M2" s="1"/>
      <c r="N2" s="1"/>
      <c r="O2" s="1"/>
      <c r="P2" s="1"/>
    </row>
    <row r="3" spans="1:16" ht="16.5" customHeight="1" x14ac:dyDescent="0.25">
      <c r="A3" s="21" t="s">
        <v>2</v>
      </c>
      <c r="B3" s="21"/>
      <c r="C3" s="21"/>
      <c r="D3" s="21"/>
      <c r="E3" s="21"/>
      <c r="F3" s="21"/>
      <c r="G3" s="21"/>
      <c r="H3" s="2"/>
    </row>
    <row r="4" spans="1:16" ht="14.25" customHeight="1" x14ac:dyDescent="0.25">
      <c r="A4" s="8" t="s">
        <v>28</v>
      </c>
      <c r="B4" s="8"/>
      <c r="C4" s="8"/>
      <c r="D4" s="8" t="s">
        <v>3</v>
      </c>
      <c r="G4" s="3"/>
      <c r="H4" s="2"/>
    </row>
    <row r="5" spans="1:16" ht="14.25" customHeight="1" x14ac:dyDescent="0.25">
      <c r="F5" s="22" t="s">
        <v>6</v>
      </c>
      <c r="G5" s="22"/>
      <c r="H5" s="2" t="s">
        <v>29</v>
      </c>
    </row>
    <row r="7" spans="1:16" ht="48" x14ac:dyDescent="0.25">
      <c r="A7" s="13" t="s">
        <v>1</v>
      </c>
      <c r="B7" s="4" t="s">
        <v>9</v>
      </c>
      <c r="C7" s="4" t="s">
        <v>8</v>
      </c>
      <c r="D7" s="4" t="s">
        <v>30</v>
      </c>
      <c r="E7" s="4" t="s">
        <v>31</v>
      </c>
      <c r="F7" s="4" t="s">
        <v>32</v>
      </c>
      <c r="G7" s="4" t="s">
        <v>4</v>
      </c>
      <c r="H7" s="9" t="s">
        <v>5</v>
      </c>
    </row>
    <row r="8" spans="1:16" x14ac:dyDescent="0.25">
      <c r="A8" s="14" t="s">
        <v>10</v>
      </c>
      <c r="B8" s="15">
        <v>55</v>
      </c>
      <c r="C8" s="10" t="s">
        <v>7</v>
      </c>
      <c r="D8" s="16">
        <v>598</v>
      </c>
      <c r="E8" s="17">
        <v>600</v>
      </c>
      <c r="F8" s="16">
        <v>610</v>
      </c>
      <c r="G8" s="5">
        <f>MIN(D8:F8)</f>
        <v>598</v>
      </c>
      <c r="H8" s="7">
        <f>G8*B8</f>
        <v>32890</v>
      </c>
      <c r="I8" s="19"/>
    </row>
    <row r="9" spans="1:16" x14ac:dyDescent="0.25">
      <c r="A9" s="14" t="s">
        <v>11</v>
      </c>
      <c r="B9" s="15">
        <v>41.2</v>
      </c>
      <c r="C9" s="10" t="s">
        <v>7</v>
      </c>
      <c r="D9" s="16">
        <v>370</v>
      </c>
      <c r="E9" s="17">
        <v>378</v>
      </c>
      <c r="F9" s="16">
        <v>381</v>
      </c>
      <c r="G9" s="5">
        <f t="shared" ref="G9:G14" si="0">MIN(D9:F9)</f>
        <v>370</v>
      </c>
      <c r="H9" s="7">
        <f t="shared" ref="H9:H11" si="1">G9*B9</f>
        <v>15244.000000000002</v>
      </c>
      <c r="I9" s="19"/>
    </row>
    <row r="10" spans="1:16" x14ac:dyDescent="0.25">
      <c r="A10" s="14" t="s">
        <v>12</v>
      </c>
      <c r="B10" s="15">
        <v>370.8</v>
      </c>
      <c r="C10" s="10" t="s">
        <v>19</v>
      </c>
      <c r="D10" s="16">
        <v>116</v>
      </c>
      <c r="E10" s="17">
        <v>118</v>
      </c>
      <c r="F10" s="16">
        <v>119.5</v>
      </c>
      <c r="G10" s="5">
        <f t="shared" si="0"/>
        <v>116</v>
      </c>
      <c r="H10" s="7">
        <f t="shared" si="1"/>
        <v>43012.800000000003</v>
      </c>
      <c r="I10" s="19"/>
    </row>
    <row r="11" spans="1:16" ht="25.5" x14ac:dyDescent="0.25">
      <c r="A11" s="14" t="s">
        <v>23</v>
      </c>
      <c r="B11" s="15">
        <v>63.8</v>
      </c>
      <c r="C11" s="10" t="s">
        <v>7</v>
      </c>
      <c r="D11" s="16">
        <v>1260</v>
      </c>
      <c r="E11" s="17">
        <v>1275</v>
      </c>
      <c r="F11" s="16">
        <v>1270</v>
      </c>
      <c r="G11" s="5">
        <f t="shared" si="0"/>
        <v>1260</v>
      </c>
      <c r="H11" s="7">
        <f t="shared" si="1"/>
        <v>80388</v>
      </c>
      <c r="I11" s="19"/>
    </row>
    <row r="12" spans="1:16" s="12" customFormat="1" x14ac:dyDescent="0.25">
      <c r="A12" s="14" t="s">
        <v>13</v>
      </c>
      <c r="B12" s="15">
        <v>10.7</v>
      </c>
      <c r="C12" s="10" t="s">
        <v>7</v>
      </c>
      <c r="D12" s="16">
        <v>815</v>
      </c>
      <c r="E12" s="17">
        <v>823</v>
      </c>
      <c r="F12" s="16">
        <v>825</v>
      </c>
      <c r="G12" s="11">
        <f t="shared" si="0"/>
        <v>815</v>
      </c>
      <c r="H12" s="7">
        <f>G12*B12</f>
        <v>8720.5</v>
      </c>
      <c r="I12" s="19"/>
    </row>
    <row r="13" spans="1:16" x14ac:dyDescent="0.25">
      <c r="A13" s="14" t="s">
        <v>21</v>
      </c>
      <c r="B13" s="15">
        <v>25.2</v>
      </c>
      <c r="C13" s="10" t="s">
        <v>7</v>
      </c>
      <c r="D13" s="16">
        <v>690</v>
      </c>
      <c r="E13" s="17">
        <v>693</v>
      </c>
      <c r="F13" s="16">
        <v>700</v>
      </c>
      <c r="G13" s="5">
        <f t="shared" si="0"/>
        <v>690</v>
      </c>
      <c r="H13" s="7">
        <f t="shared" ref="H13:H30" si="2">G13*B13</f>
        <v>17388</v>
      </c>
      <c r="I13" s="19"/>
    </row>
    <row r="14" spans="1:16" x14ac:dyDescent="0.25">
      <c r="A14" s="14" t="s">
        <v>22</v>
      </c>
      <c r="B14" s="15">
        <v>50.4</v>
      </c>
      <c r="C14" s="10" t="s">
        <v>7</v>
      </c>
      <c r="D14" s="16">
        <v>220</v>
      </c>
      <c r="E14" s="17">
        <v>221.5</v>
      </c>
      <c r="F14" s="16">
        <v>225</v>
      </c>
      <c r="G14" s="5">
        <f t="shared" si="0"/>
        <v>220</v>
      </c>
      <c r="H14" s="7">
        <f t="shared" si="2"/>
        <v>11088</v>
      </c>
      <c r="I14" s="19"/>
    </row>
    <row r="15" spans="1:16" x14ac:dyDescent="0.25">
      <c r="A15" s="14" t="s">
        <v>16</v>
      </c>
      <c r="B15" s="15">
        <v>14.4</v>
      </c>
      <c r="C15" s="10" t="s">
        <v>7</v>
      </c>
      <c r="D15" s="16">
        <v>735</v>
      </c>
      <c r="E15" s="17">
        <v>750</v>
      </c>
      <c r="F15" s="16">
        <v>737.5</v>
      </c>
      <c r="G15" s="5">
        <f t="shared" ref="G15:G26" si="3">MIN(D15:F15)</f>
        <v>735</v>
      </c>
      <c r="H15" s="7">
        <f t="shared" si="2"/>
        <v>10584</v>
      </c>
      <c r="I15" s="19"/>
    </row>
    <row r="16" spans="1:16" x14ac:dyDescent="0.25">
      <c r="A16" s="14" t="s">
        <v>34</v>
      </c>
      <c r="B16" s="15">
        <v>7.38</v>
      </c>
      <c r="C16" s="10" t="s">
        <v>7</v>
      </c>
      <c r="D16" s="16">
        <v>650</v>
      </c>
      <c r="E16" s="17">
        <v>655</v>
      </c>
      <c r="F16" s="16">
        <v>657.5</v>
      </c>
      <c r="G16" s="5">
        <f t="shared" si="3"/>
        <v>650</v>
      </c>
      <c r="H16" s="7">
        <f t="shared" si="2"/>
        <v>4797</v>
      </c>
      <c r="I16" s="19"/>
    </row>
    <row r="17" spans="1:9" x14ac:dyDescent="0.25">
      <c r="A17" s="14" t="s">
        <v>33</v>
      </c>
      <c r="B17" s="15">
        <v>10.8</v>
      </c>
      <c r="C17" s="10" t="s">
        <v>7</v>
      </c>
      <c r="D17" s="16">
        <v>520</v>
      </c>
      <c r="E17" s="17">
        <v>530</v>
      </c>
      <c r="F17" s="16">
        <v>535.5</v>
      </c>
      <c r="G17" s="5">
        <f t="shared" si="3"/>
        <v>520</v>
      </c>
      <c r="H17" s="7">
        <f t="shared" si="2"/>
        <v>5616</v>
      </c>
      <c r="I17" s="19"/>
    </row>
    <row r="18" spans="1:9" x14ac:dyDescent="0.25">
      <c r="A18" s="14" t="s">
        <v>35</v>
      </c>
      <c r="B18" s="15">
        <v>40.5</v>
      </c>
      <c r="C18" s="10" t="s">
        <v>7</v>
      </c>
      <c r="D18" s="16">
        <v>460</v>
      </c>
      <c r="E18" s="17">
        <v>465</v>
      </c>
      <c r="F18" s="16">
        <v>467.5</v>
      </c>
      <c r="G18" s="17">
        <f t="shared" si="3"/>
        <v>460</v>
      </c>
      <c r="H18" s="7">
        <f t="shared" si="2"/>
        <v>18630</v>
      </c>
      <c r="I18" s="19"/>
    </row>
    <row r="19" spans="1:9" x14ac:dyDescent="0.25">
      <c r="A19" s="14" t="s">
        <v>24</v>
      </c>
      <c r="B19" s="15">
        <v>122.8</v>
      </c>
      <c r="C19" s="10" t="s">
        <v>7</v>
      </c>
      <c r="D19" s="16">
        <v>615</v>
      </c>
      <c r="E19" s="17">
        <v>620</v>
      </c>
      <c r="F19" s="16">
        <v>640</v>
      </c>
      <c r="G19" s="17">
        <f t="shared" si="3"/>
        <v>615</v>
      </c>
      <c r="H19" s="7">
        <f t="shared" si="2"/>
        <v>75522</v>
      </c>
      <c r="I19" s="19"/>
    </row>
    <row r="20" spans="1:9" x14ac:dyDescent="0.25">
      <c r="A20" s="14" t="s">
        <v>20</v>
      </c>
      <c r="B20" s="15">
        <v>177</v>
      </c>
      <c r="C20" s="10" t="s">
        <v>7</v>
      </c>
      <c r="D20" s="16">
        <v>285</v>
      </c>
      <c r="E20" s="17">
        <v>286</v>
      </c>
      <c r="F20" s="16">
        <v>288</v>
      </c>
      <c r="G20" s="17">
        <f t="shared" si="3"/>
        <v>285</v>
      </c>
      <c r="H20" s="7">
        <f t="shared" si="2"/>
        <v>50445</v>
      </c>
      <c r="I20" s="19"/>
    </row>
    <row r="21" spans="1:9" x14ac:dyDescent="0.25">
      <c r="A21" s="14" t="s">
        <v>17</v>
      </c>
      <c r="B21" s="15">
        <v>32.4</v>
      </c>
      <c r="C21" s="10" t="s">
        <v>7</v>
      </c>
      <c r="D21" s="16">
        <v>150</v>
      </c>
      <c r="E21" s="17">
        <v>160</v>
      </c>
      <c r="F21" s="16">
        <v>175</v>
      </c>
      <c r="G21" s="17">
        <f>MIN(D21:F21)</f>
        <v>150</v>
      </c>
      <c r="H21" s="7">
        <f t="shared" si="2"/>
        <v>4860</v>
      </c>
      <c r="I21" s="19"/>
    </row>
    <row r="22" spans="1:9" x14ac:dyDescent="0.25">
      <c r="A22" s="14" t="s">
        <v>18</v>
      </c>
      <c r="B22" s="15">
        <v>65.2</v>
      </c>
      <c r="C22" s="10" t="s">
        <v>7</v>
      </c>
      <c r="D22" s="16">
        <v>200</v>
      </c>
      <c r="E22" s="17">
        <v>220</v>
      </c>
      <c r="F22" s="16">
        <v>230</v>
      </c>
      <c r="G22" s="17">
        <f t="shared" si="3"/>
        <v>200</v>
      </c>
      <c r="H22" s="7">
        <f t="shared" si="2"/>
        <v>13040</v>
      </c>
      <c r="I22" s="19"/>
    </row>
    <row r="23" spans="1:9" x14ac:dyDescent="0.25">
      <c r="A23" s="14" t="s">
        <v>36</v>
      </c>
      <c r="B23" s="15">
        <v>36</v>
      </c>
      <c r="C23" s="10" t="s">
        <v>7</v>
      </c>
      <c r="D23" s="16">
        <v>360</v>
      </c>
      <c r="E23" s="17">
        <v>370</v>
      </c>
      <c r="F23" s="16">
        <v>375</v>
      </c>
      <c r="G23" s="17">
        <f t="shared" ref="G23:G24" si="4">MIN(D23:F23)</f>
        <v>360</v>
      </c>
      <c r="H23" s="7">
        <f t="shared" si="2"/>
        <v>12960</v>
      </c>
      <c r="I23" s="19"/>
    </row>
    <row r="24" spans="1:9" x14ac:dyDescent="0.25">
      <c r="A24" s="14" t="s">
        <v>37</v>
      </c>
      <c r="B24" s="15">
        <v>21</v>
      </c>
      <c r="C24" s="10" t="s">
        <v>7</v>
      </c>
      <c r="D24" s="16">
        <v>200</v>
      </c>
      <c r="E24" s="17">
        <v>210</v>
      </c>
      <c r="F24" s="16">
        <v>230</v>
      </c>
      <c r="G24" s="17">
        <f t="shared" si="4"/>
        <v>200</v>
      </c>
      <c r="H24" s="7">
        <f t="shared" si="2"/>
        <v>4200</v>
      </c>
      <c r="I24" s="19"/>
    </row>
    <row r="25" spans="1:9" x14ac:dyDescent="0.25">
      <c r="A25" s="14" t="s">
        <v>38</v>
      </c>
      <c r="B25" s="15">
        <v>2.12</v>
      </c>
      <c r="C25" s="10" t="s">
        <v>7</v>
      </c>
      <c r="D25" s="16">
        <v>600</v>
      </c>
      <c r="E25" s="17">
        <v>630</v>
      </c>
      <c r="F25" s="16">
        <v>635.5</v>
      </c>
      <c r="G25" s="5">
        <f t="shared" si="3"/>
        <v>600</v>
      </c>
      <c r="H25" s="7">
        <f t="shared" si="2"/>
        <v>1272</v>
      </c>
      <c r="I25" s="19"/>
    </row>
    <row r="26" spans="1:9" x14ac:dyDescent="0.25">
      <c r="A26" s="14" t="s">
        <v>39</v>
      </c>
      <c r="B26" s="15">
        <v>4.4000000000000004</v>
      </c>
      <c r="C26" s="10" t="s">
        <v>7</v>
      </c>
      <c r="D26" s="16">
        <v>600</v>
      </c>
      <c r="E26" s="17">
        <v>630</v>
      </c>
      <c r="F26" s="16">
        <v>635.5</v>
      </c>
      <c r="G26" s="5">
        <f t="shared" si="3"/>
        <v>600</v>
      </c>
      <c r="H26" s="7">
        <f t="shared" si="2"/>
        <v>2640</v>
      </c>
      <c r="I26" s="19"/>
    </row>
    <row r="27" spans="1:9" x14ac:dyDescent="0.25">
      <c r="A27" s="14" t="s">
        <v>26</v>
      </c>
      <c r="B27" s="15">
        <v>68.7</v>
      </c>
      <c r="C27" s="10" t="s">
        <v>7</v>
      </c>
      <c r="D27" s="18">
        <v>65</v>
      </c>
      <c r="E27" s="17">
        <v>70</v>
      </c>
      <c r="F27" s="16">
        <v>65</v>
      </c>
      <c r="G27" s="5">
        <f t="shared" ref="G27:G28" si="5">MIN(D27:F27)</f>
        <v>65</v>
      </c>
      <c r="H27" s="7">
        <f t="shared" si="2"/>
        <v>4465.5</v>
      </c>
      <c r="I27" s="19"/>
    </row>
    <row r="28" spans="1:9" x14ac:dyDescent="0.25">
      <c r="A28" s="14" t="s">
        <v>40</v>
      </c>
      <c r="B28" s="15">
        <v>39</v>
      </c>
      <c r="C28" s="10" t="s">
        <v>7</v>
      </c>
      <c r="D28" s="17">
        <v>275</v>
      </c>
      <c r="E28" s="17">
        <v>276</v>
      </c>
      <c r="F28" s="17">
        <v>278</v>
      </c>
      <c r="G28" s="5">
        <f t="shared" si="5"/>
        <v>275</v>
      </c>
      <c r="H28" s="7">
        <f t="shared" si="2"/>
        <v>10725</v>
      </c>
      <c r="I28" s="19"/>
    </row>
    <row r="29" spans="1:9" x14ac:dyDescent="0.25">
      <c r="A29" s="14" t="s">
        <v>14</v>
      </c>
      <c r="B29" s="15">
        <v>53.1</v>
      </c>
      <c r="C29" s="10" t="s">
        <v>7</v>
      </c>
      <c r="D29" s="17">
        <v>625</v>
      </c>
      <c r="E29" s="17">
        <v>630</v>
      </c>
      <c r="F29" s="17">
        <v>635</v>
      </c>
      <c r="G29" s="5">
        <f>MIN(D29:F29)</f>
        <v>625</v>
      </c>
      <c r="H29" s="7">
        <f t="shared" si="2"/>
        <v>33187.5</v>
      </c>
      <c r="I29" s="19"/>
    </row>
    <row r="30" spans="1:9" x14ac:dyDescent="0.25">
      <c r="A30" s="14" t="s">
        <v>15</v>
      </c>
      <c r="B30" s="15">
        <v>12.6</v>
      </c>
      <c r="C30" s="10" t="s">
        <v>7</v>
      </c>
      <c r="D30" s="17">
        <v>580</v>
      </c>
      <c r="E30" s="17">
        <v>582</v>
      </c>
      <c r="F30" s="17">
        <v>583</v>
      </c>
      <c r="G30" s="5">
        <f>MIN(D30:F30)</f>
        <v>580</v>
      </c>
      <c r="H30" s="7">
        <f t="shared" si="2"/>
        <v>7308</v>
      </c>
      <c r="I30" s="19"/>
    </row>
    <row r="31" spans="1:9" x14ac:dyDescent="0.25">
      <c r="G31" s="6" t="s">
        <v>0</v>
      </c>
      <c r="H31" s="7">
        <f>SUM(H8:H30)</f>
        <v>468983.3</v>
      </c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2026-08-06T14:09:39Z</cp:lastPrinted>
  <dcterms:created xsi:type="dcterms:W3CDTF">2022-10-05T06:03:29Z</dcterms:created>
  <dcterms:modified xsi:type="dcterms:W3CDTF">2026-08-10T09:04:54Z</dcterms:modified>
</cp:coreProperties>
</file>