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<sst xmlns="http://schemas.openxmlformats.org/spreadsheetml/2006/main" count="43" uniqueCount="34">
  <si>
    <t xml:space="preserve">Обоснование начальной (максимальной) цены контракта</t>
  </si>
  <si>
    <t xml:space="preserve">Характеристики объекта закупки</t>
  </si>
  <si>
    <t xml:space="preserve">Поставка канцелярских товаров</t>
  </si>
  <si>
    <t xml:space="preserve">Используется метод сопоставимых рыночных цен (анализа рынка).</t>
  </si>
  <si>
    <t xml:space="preserve">Обоснование: в соответствии со статьей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метод сопоставимых рыночных цен (анализа рынка) является приоритетным для определения и обоснования начальной (максимальной) цены контракта. </t>
  </si>
  <si>
    <t xml:space="preserve">Расчет  НМЦК</t>
  </si>
  <si>
    <t xml:space="preserve">№</t>
  </si>
  <si>
    <t xml:space="preserve">Наименование товаров, работ, услуг</t>
  </si>
  <si>
    <t xml:space="preserve">Ед. изм.</t>
  </si>
  <si>
    <t xml:space="preserve">Кол-во</t>
  </si>
  <si>
    <t xml:space="preserve">Поставщик №1 Коммерческое предложение № 26008721 от16.03.2026</t>
  </si>
  <si>
    <t xml:space="preserve">Поставщик №2 Коммерческое предложение № 678346 от 16.03.2026, </t>
  </si>
  <si>
    <t xml:space="preserve">Поставщик №3 Коммерческое предложение № 005478 от 16.03.2026, </t>
  </si>
  <si>
    <t xml:space="preserve">Цена единицы товара, руб.    (по наименьшему значению предложения)</t>
  </si>
  <si>
    <t xml:space="preserve"> Предельная цена единицы товара, руб.,  в соответствии с Приказом № 698*</t>
  </si>
  <si>
    <t xml:space="preserve">Начальная (максимальная) цена контракта с учетом предельных цен, руб.</t>
  </si>
  <si>
    <t xml:space="preserve">Цена за единицу товара, руб.</t>
  </si>
  <si>
    <t xml:space="preserve">Стоимость товара, руб.</t>
  </si>
  <si>
    <t xml:space="preserve">в т.ч. НДС 20%</t>
  </si>
  <si>
    <t xml:space="preserve">Клей карандаш</t>
  </si>
  <si>
    <t xml:space="preserve">шт</t>
  </si>
  <si>
    <t xml:space="preserve">Скотч 15 x 33</t>
  </si>
  <si>
    <t xml:space="preserve">Скотч 50 x 66</t>
  </si>
  <si>
    <t xml:space="preserve">Закладки с клеевым краем</t>
  </si>
  <si>
    <t xml:space="preserve">уп</t>
  </si>
  <si>
    <t xml:space="preserve">Нитки для подшивки документов</t>
  </si>
  <si>
    <t xml:space="preserve">Папка-скоросшиватель "Дело", немелованный картон, 400 г/м²</t>
  </si>
  <si>
    <t xml:space="preserve">Нож канцелярский</t>
  </si>
  <si>
    <t xml:space="preserve">ИТОГО</t>
  </si>
  <si>
    <t xml:space="preserve">   *Предельные цены на Товар, установленные приказом ФССП России от 23.12.2014 № 698 (с изменениями)</t>
  </si>
  <si>
    <t xml:space="preserve">Для расчета НМЦК использовано наименьшее по значению ценовое предложение Поставщик № 1  (Письмо Минфина России от 8 сентября 2017 г. N 24-01-09/58179)</t>
  </si>
  <si>
    <t xml:space="preserve">С учетом лимитов бюджетных обязательств начальная (максимальная) цена контракта составляет 19 930 (Девятнадцать тысяч девятьсот тридцать) рублей 00 копеек</t>
  </si>
  <si>
    <t xml:space="preserve">Начальник отдела материально-технического и медицинского обеспечения                                        _____________________/К.А. Андросов</t>
  </si>
  <si>
    <t xml:space="preserve">Начальник финансово-экономического отдела                                                                                          _____________________/Е.Е. Романенко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</si>
</sst>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#,##0.00"/>
    <numFmt numFmtId="167" formatCode="\ * #,##0.00&quot;    &quot;;\-* #,##0.00&quot;    &quot;;\ * \-??&quot;    &quot;;\ @\ "/>
  </numFmts>
  <fonts count="12">
    <font>
      <sz val="10"/>
      <name val="Open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Tempora LGC Uni"/>
      <family val="0"/>
    </font>
    <font>
      <b val="true"/>
      <sz val="10"/>
      <name val="Tempora LGC Uni"/>
      <family val="0"/>
    </font>
    <font>
      <b val="true"/>
      <sz val="10"/>
      <color rgb="FF000000"/>
      <name val="Tempora LGC Uni"/>
      <family val="0"/>
    </font>
    <font>
      <sz val="10"/>
      <name val="Tempora LGC Uni"/>
      <family val="0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3"/>
      <name val="Tempora LGC Uni"/>
      <family val="0"/>
    </font>
    <font>
      <sz val="13"/>
      <color rgb="FF000000"/>
      <name val="Tempora LGC Uni"/>
      <family val="0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1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3:O28"/>
  <sheetViews>
    <sheetView showFormulas="false" showGridLines="true" showRowColHeaders="true" showZeros="true" rightToLeft="false" tabSelected="true" showOutlineSymbols="true" defaultGridColor="true" view="normal" topLeftCell="A10" colorId="64" zoomScale="120" zoomScaleNormal="120" zoomScalePageLayoutView="100" workbookViewId="0">
      <selection pane="topLeft" activeCell="L13" activeCellId="0" sqref="L13"/>
    </sheetView>
  </sheetViews>
  <sheetFormatPr defaultColWidth="11.23046875" defaultRowHeight="14.35" zeroHeight="false" outlineLevelRow="0" outlineLevelCol="0"/>
  <cols>
    <col collapsed="false" customWidth="true" hidden="false" outlineLevel="0" max="1" min="1" style="0" width="4.02"/>
    <col collapsed="false" customWidth="true" hidden="false" outlineLevel="0" max="2" min="2" style="0" width="26.63"/>
    <col collapsed="false" customWidth="true" hidden="false" outlineLevel="0" max="3" min="3" style="0" width="5.74"/>
    <col collapsed="false" customWidth="true" hidden="false" outlineLevel="0" max="4" min="4" style="0" width="6.43"/>
    <col collapsed="false" customWidth="true" hidden="false" outlineLevel="0" max="5" min="5" style="0" width="17.11"/>
    <col collapsed="false" customWidth="true" hidden="false" outlineLevel="0" max="6" min="6" style="0" width="11.47"/>
    <col collapsed="false" customWidth="true" hidden="false" outlineLevel="0" max="7" min="7" style="0" width="16.07"/>
    <col collapsed="false" customWidth="true" hidden="false" outlineLevel="0" max="9" min="9" style="0" width="15.84"/>
    <col collapsed="false" customWidth="true" hidden="false" outlineLevel="0" max="11" min="11" style="0" width="16.3"/>
    <col collapsed="false" customWidth="true" hidden="false" outlineLevel="0" max="12" min="12" style="0" width="15.38"/>
    <col collapsed="false" customWidth="true" hidden="false" outlineLevel="0" max="13" min="13" style="0" width="17.56"/>
    <col collapsed="false" customWidth="true" hidden="false" outlineLevel="0" max="14" min="14" style="0" width="8.6"/>
  </cols>
  <sheetData>
    <row r="3" customFormat="false" ht="17.35" hidden="false" customHeight="false" outlineLevel="0" collapsed="false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customFormat="false" ht="17.35" hidden="false" customHeight="false" outlineLevel="0" collapsed="false">
      <c r="A4" s="2"/>
      <c r="B4" s="2"/>
      <c r="C4" s="2"/>
      <c r="D4" s="3"/>
      <c r="E4" s="2"/>
      <c r="F4" s="2"/>
      <c r="G4" s="2"/>
      <c r="H4" s="2"/>
      <c r="I4" s="2"/>
      <c r="J4" s="2"/>
      <c r="K4" s="2"/>
      <c r="L4" s="2"/>
      <c r="M4" s="2"/>
    </row>
    <row r="5" customFormat="false" ht="32.3" hidden="false" customHeight="true" outlineLevel="0" collapsed="false">
      <c r="A5" s="4" t="s">
        <v>1</v>
      </c>
      <c r="B5" s="4"/>
      <c r="C5" s="5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customFormat="false" ht="48.5" hidden="false" customHeight="true" outlineLevel="0" collapsed="false">
      <c r="A6" s="4" t="s">
        <v>3</v>
      </c>
      <c r="B6" s="4"/>
      <c r="C6" s="4" t="s">
        <v>4</v>
      </c>
      <c r="D6" s="4"/>
      <c r="E6" s="4"/>
      <c r="F6" s="4"/>
      <c r="G6" s="4"/>
      <c r="H6" s="4"/>
      <c r="I6" s="4"/>
      <c r="J6" s="4"/>
      <c r="K6" s="4"/>
      <c r="L6" s="4"/>
      <c r="M6" s="4"/>
    </row>
    <row r="7" customFormat="false" ht="17.35" hidden="false" customHeight="false" outlineLevel="0" collapsed="false">
      <c r="A7" s="1" t="s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customFormat="false" ht="36.55" hidden="false" customHeight="true" outlineLevel="0" collapsed="false">
      <c r="A8" s="6" t="s">
        <v>6</v>
      </c>
      <c r="B8" s="7" t="s">
        <v>7</v>
      </c>
      <c r="C8" s="7" t="s">
        <v>8</v>
      </c>
      <c r="D8" s="8" t="s">
        <v>9</v>
      </c>
      <c r="E8" s="9" t="s">
        <v>10</v>
      </c>
      <c r="F8" s="9"/>
      <c r="G8" s="9" t="s">
        <v>11</v>
      </c>
      <c r="H8" s="9"/>
      <c r="I8" s="9" t="s">
        <v>12</v>
      </c>
      <c r="J8" s="9"/>
      <c r="K8" s="10" t="s">
        <v>13</v>
      </c>
      <c r="L8" s="7" t="s">
        <v>14</v>
      </c>
      <c r="M8" s="10" t="s">
        <v>15</v>
      </c>
    </row>
    <row r="9" customFormat="false" ht="25.35" hidden="false" customHeight="false" outlineLevel="0" collapsed="false">
      <c r="A9" s="6"/>
      <c r="B9" s="6"/>
      <c r="C9" s="6"/>
      <c r="D9" s="8"/>
      <c r="E9" s="9" t="s">
        <v>16</v>
      </c>
      <c r="F9" s="9" t="s">
        <v>17</v>
      </c>
      <c r="G9" s="9" t="s">
        <v>16</v>
      </c>
      <c r="H9" s="9" t="s">
        <v>17</v>
      </c>
      <c r="I9" s="9" t="s">
        <v>16</v>
      </c>
      <c r="J9" s="9" t="s">
        <v>17</v>
      </c>
      <c r="K9" s="10"/>
      <c r="L9" s="7" t="s">
        <v>18</v>
      </c>
      <c r="M9" s="10"/>
      <c r="O9" s="11"/>
    </row>
    <row r="10" customFormat="false" ht="14.35" hidden="false" customHeight="false" outlineLevel="0" collapsed="false">
      <c r="A10" s="12" t="n">
        <v>1</v>
      </c>
      <c r="B10" s="13" t="s">
        <v>19</v>
      </c>
      <c r="C10" s="12" t="s">
        <v>20</v>
      </c>
      <c r="D10" s="14" t="n">
        <v>148</v>
      </c>
      <c r="E10" s="15" t="n">
        <v>26.35</v>
      </c>
      <c r="F10" s="15" t="n">
        <f aca="false">D10*E10</f>
        <v>3899.8</v>
      </c>
      <c r="G10" s="15" t="n">
        <v>27.67</v>
      </c>
      <c r="H10" s="15" t="n">
        <f aca="false">D10*G10</f>
        <v>4095.16</v>
      </c>
      <c r="I10" s="15" t="n">
        <v>28.99</v>
      </c>
      <c r="J10" s="15" t="n">
        <f aca="false">D10*I10</f>
        <v>4290.52</v>
      </c>
      <c r="K10" s="15" t="n">
        <v>26.35</v>
      </c>
      <c r="L10" s="16" t="n">
        <v>37</v>
      </c>
      <c r="M10" s="15" t="n">
        <f aca="false">D10*K10</f>
        <v>3899.8</v>
      </c>
    </row>
    <row r="11" customFormat="false" ht="14.35" hidden="false" customHeight="false" outlineLevel="0" collapsed="false">
      <c r="A11" s="12" t="n">
        <v>2</v>
      </c>
      <c r="B11" s="13" t="s">
        <v>21</v>
      </c>
      <c r="C11" s="12" t="s">
        <v>20</v>
      </c>
      <c r="D11" s="17" t="n">
        <v>10</v>
      </c>
      <c r="E11" s="15" t="n">
        <v>22.25</v>
      </c>
      <c r="F11" s="15" t="n">
        <f aca="false">D11*E11</f>
        <v>222.5</v>
      </c>
      <c r="G11" s="15" t="n">
        <v>23.36</v>
      </c>
      <c r="H11" s="15" t="n">
        <f aca="false">D11*G11</f>
        <v>233.6</v>
      </c>
      <c r="I11" s="15" t="n">
        <v>24.48</v>
      </c>
      <c r="J11" s="15" t="n">
        <f aca="false">D11*I11</f>
        <v>244.8</v>
      </c>
      <c r="K11" s="15" t="n">
        <v>22.25</v>
      </c>
      <c r="L11" s="16" t="n">
        <v>29</v>
      </c>
      <c r="M11" s="15" t="n">
        <f aca="false">D11*K11</f>
        <v>222.5</v>
      </c>
    </row>
    <row r="12" customFormat="false" ht="14.35" hidden="false" customHeight="false" outlineLevel="0" collapsed="false">
      <c r="A12" s="12" t="n">
        <v>3</v>
      </c>
      <c r="B12" s="13" t="s">
        <v>22</v>
      </c>
      <c r="C12" s="12" t="s">
        <v>20</v>
      </c>
      <c r="D12" s="17" t="n">
        <v>20</v>
      </c>
      <c r="E12" s="15" t="n">
        <v>80</v>
      </c>
      <c r="F12" s="15" t="n">
        <f aca="false">D12*E12</f>
        <v>1600</v>
      </c>
      <c r="G12" s="15" t="n">
        <v>84</v>
      </c>
      <c r="H12" s="15" t="n">
        <f aca="false">D12*G12</f>
        <v>1680</v>
      </c>
      <c r="I12" s="15" t="n">
        <v>88</v>
      </c>
      <c r="J12" s="15" t="n">
        <f aca="false">D12*I12</f>
        <v>1760</v>
      </c>
      <c r="K12" s="15" t="n">
        <v>80</v>
      </c>
      <c r="L12" s="16" t="n">
        <v>82</v>
      </c>
      <c r="M12" s="15" t="n">
        <f aca="false">D12*K12</f>
        <v>1600</v>
      </c>
    </row>
    <row r="13" customFormat="false" ht="14.35" hidden="false" customHeight="false" outlineLevel="0" collapsed="false">
      <c r="A13" s="12" t="n">
        <v>4</v>
      </c>
      <c r="B13" s="13" t="s">
        <v>23</v>
      </c>
      <c r="C13" s="12" t="s">
        <v>24</v>
      </c>
      <c r="D13" s="17" t="n">
        <v>40</v>
      </c>
      <c r="E13" s="15" t="n">
        <v>29.71</v>
      </c>
      <c r="F13" s="15" t="n">
        <f aca="false">D13*E13</f>
        <v>1188.4</v>
      </c>
      <c r="G13" s="15" t="n">
        <v>31.2</v>
      </c>
      <c r="H13" s="15" t="n">
        <f aca="false">D13*G13</f>
        <v>1248</v>
      </c>
      <c r="I13" s="15" t="n">
        <v>32.68</v>
      </c>
      <c r="J13" s="15" t="n">
        <f aca="false">D13*I13</f>
        <v>1307.2</v>
      </c>
      <c r="K13" s="15" t="n">
        <v>29.71</v>
      </c>
      <c r="L13" s="16" t="n">
        <v>50</v>
      </c>
      <c r="M13" s="15" t="n">
        <f aca="false">D13*K13</f>
        <v>1188.4</v>
      </c>
    </row>
    <row r="14" customFormat="false" ht="14.35" hidden="false" customHeight="false" outlineLevel="0" collapsed="false">
      <c r="A14" s="12" t="n">
        <v>5</v>
      </c>
      <c r="B14" s="13" t="s">
        <v>25</v>
      </c>
      <c r="C14" s="12" t="s">
        <v>20</v>
      </c>
      <c r="D14" s="17" t="n">
        <v>30</v>
      </c>
      <c r="E14" s="15" t="n">
        <v>233</v>
      </c>
      <c r="F14" s="15" t="n">
        <f aca="false">D14*E14</f>
        <v>6990</v>
      </c>
      <c r="G14" s="15" t="n">
        <v>244.65</v>
      </c>
      <c r="H14" s="15" t="n">
        <f aca="false">D14*G14</f>
        <v>7339.5</v>
      </c>
      <c r="I14" s="15" t="n">
        <v>256.3</v>
      </c>
      <c r="J14" s="15" t="n">
        <f aca="false">D14*I14</f>
        <v>7689</v>
      </c>
      <c r="K14" s="15" t="n">
        <v>233</v>
      </c>
      <c r="L14" s="16" t="n">
        <v>300</v>
      </c>
      <c r="M14" s="15" t="n">
        <f aca="false">D14*K14</f>
        <v>6990</v>
      </c>
    </row>
    <row r="15" customFormat="false" ht="23.6" hidden="false" customHeight="false" outlineLevel="0" collapsed="false">
      <c r="A15" s="12" t="n">
        <v>6</v>
      </c>
      <c r="B15" s="13" t="s">
        <v>26</v>
      </c>
      <c r="C15" s="18" t="s">
        <v>20</v>
      </c>
      <c r="D15" s="17" t="n">
        <v>240</v>
      </c>
      <c r="E15" s="15" t="n">
        <v>22.05</v>
      </c>
      <c r="F15" s="15" t="n">
        <f aca="false">D15*E15</f>
        <v>5292</v>
      </c>
      <c r="G15" s="15" t="n">
        <v>24.26</v>
      </c>
      <c r="H15" s="15" t="n">
        <f aca="false">D15*G15</f>
        <v>5822.4</v>
      </c>
      <c r="I15" s="15" t="n">
        <v>23.15</v>
      </c>
      <c r="J15" s="15" t="n">
        <f aca="false">D15*I15</f>
        <v>5556</v>
      </c>
      <c r="K15" s="15" t="n">
        <v>22.05</v>
      </c>
      <c r="L15" s="16" t="n">
        <v>70</v>
      </c>
      <c r="M15" s="15" t="n">
        <f aca="false">D15*K15</f>
        <v>5292</v>
      </c>
    </row>
    <row r="16" customFormat="false" ht="14.35" hidden="false" customHeight="false" outlineLevel="0" collapsed="false">
      <c r="A16" s="12" t="n">
        <v>7</v>
      </c>
      <c r="B16" s="13" t="s">
        <v>27</v>
      </c>
      <c r="C16" s="12" t="s">
        <v>24</v>
      </c>
      <c r="D16" s="17" t="n">
        <v>20</v>
      </c>
      <c r="E16" s="15" t="n">
        <v>36.91</v>
      </c>
      <c r="F16" s="15" t="n">
        <f aca="false">D16*E16</f>
        <v>738.2</v>
      </c>
      <c r="G16" s="15" t="n">
        <v>38.76</v>
      </c>
      <c r="H16" s="15" t="n">
        <f aca="false">D16*G16</f>
        <v>775.2</v>
      </c>
      <c r="I16" s="15" t="n">
        <v>40.6</v>
      </c>
      <c r="J16" s="15" t="n">
        <f aca="false">D16*I16</f>
        <v>812</v>
      </c>
      <c r="K16" s="15" t="n">
        <v>36.91</v>
      </c>
      <c r="L16" s="16" t="n">
        <v>43</v>
      </c>
      <c r="M16" s="15" t="n">
        <f aca="false">D16*K16</f>
        <v>738.2</v>
      </c>
    </row>
    <row r="17" customFormat="false" ht="14.35" hidden="false" customHeight="false" outlineLevel="0" collapsed="false">
      <c r="A17" s="19"/>
      <c r="B17" s="19" t="s">
        <v>28</v>
      </c>
      <c r="C17" s="19"/>
      <c r="D17" s="20"/>
      <c r="E17" s="15"/>
      <c r="F17" s="15" t="n">
        <f aca="false">SUM(F10:F16)</f>
        <v>19930.9</v>
      </c>
      <c r="G17" s="15"/>
      <c r="H17" s="15" t="n">
        <f aca="false">SUM(H10:H16)</f>
        <v>21193.86</v>
      </c>
      <c r="I17" s="15"/>
      <c r="J17" s="15" t="n">
        <f aca="false">SUM(J10:J16)</f>
        <v>21659.52</v>
      </c>
      <c r="K17" s="15"/>
      <c r="L17" s="15"/>
      <c r="M17" s="21" t="n">
        <f aca="false">SUM(M10:M16)</f>
        <v>19930.9</v>
      </c>
    </row>
    <row r="18" customFormat="false" ht="14.35" hidden="false" customHeight="false" outlineLevel="0" collapsed="false">
      <c r="A18" s="22"/>
      <c r="B18" s="22"/>
      <c r="C18" s="22"/>
      <c r="D18" s="23"/>
      <c r="E18" s="22"/>
      <c r="F18" s="22"/>
      <c r="G18" s="22"/>
      <c r="H18" s="22"/>
      <c r="I18" s="22"/>
      <c r="J18" s="22"/>
      <c r="K18" s="22"/>
      <c r="L18" s="22"/>
      <c r="M18" s="22"/>
    </row>
    <row r="19" customFormat="false" ht="16.15" hidden="false" customHeight="false" outlineLevel="0" collapsed="false">
      <c r="A19" s="24" t="s">
        <v>29</v>
      </c>
      <c r="B19" s="24"/>
      <c r="C19" s="24"/>
      <c r="D19" s="24"/>
      <c r="E19" s="24"/>
      <c r="F19" s="24"/>
      <c r="G19" s="24"/>
      <c r="H19" s="24"/>
      <c r="I19" s="24"/>
      <c r="J19" s="24"/>
      <c r="K19" s="22"/>
      <c r="L19" s="22"/>
      <c r="M19" s="22"/>
    </row>
    <row r="20" customFormat="false" ht="14.35" hidden="false" customHeight="false" outlineLevel="0" collapsed="false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2"/>
      <c r="L20" s="22"/>
      <c r="M20" s="22"/>
    </row>
    <row r="21" customFormat="false" ht="16.4" hidden="false" customHeight="true" outlineLevel="0" collapsed="false">
      <c r="A21" s="26" t="s">
        <v>30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</row>
    <row r="22" customFormat="false" ht="16.15" hidden="false" customHeight="false" outlineLevel="0" collapsed="false">
      <c r="A22" s="27"/>
      <c r="B22" s="27"/>
      <c r="C22" s="27"/>
      <c r="D22" s="28"/>
      <c r="E22" s="27"/>
      <c r="F22" s="27"/>
      <c r="G22" s="27"/>
      <c r="H22" s="27"/>
      <c r="I22" s="27"/>
      <c r="J22" s="27"/>
      <c r="K22" s="27"/>
      <c r="L22" s="22"/>
      <c r="M22" s="22"/>
    </row>
    <row r="23" customFormat="false" ht="16.15" hidden="false" customHeight="false" outlineLevel="0" collapsed="false">
      <c r="A23" s="24" t="s">
        <v>31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customFormat="false" ht="16.15" hidden="false" customHeight="false" outlineLevel="0" collapsed="false">
      <c r="A24" s="24"/>
      <c r="B24" s="27"/>
      <c r="C24" s="27"/>
      <c r="D24" s="28"/>
      <c r="E24" s="27"/>
      <c r="F24" s="27"/>
      <c r="G24" s="27"/>
      <c r="H24" s="27"/>
      <c r="I24" s="27"/>
      <c r="J24" s="27"/>
      <c r="K24" s="27"/>
      <c r="L24" s="22"/>
      <c r="M24" s="22"/>
    </row>
    <row r="25" customFormat="false" ht="16.15" hidden="false" customHeight="false" outlineLevel="0" collapsed="false">
      <c r="A25" s="27"/>
      <c r="B25" s="27"/>
      <c r="C25" s="27"/>
      <c r="D25" s="28"/>
      <c r="E25" s="27"/>
      <c r="F25" s="27"/>
      <c r="G25" s="27"/>
      <c r="H25" s="27"/>
      <c r="I25" s="27"/>
      <c r="J25" s="27"/>
      <c r="K25" s="27"/>
      <c r="L25" s="22"/>
      <c r="M25" s="22"/>
    </row>
    <row r="26" customFormat="false" ht="16.15" hidden="false" customHeight="false" outlineLevel="0" collapsed="false">
      <c r="A26" s="24" t="s">
        <v>32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customFormat="false" ht="16.15" hidden="false" customHeight="false" outlineLevel="0" collapsed="false">
      <c r="A27" s="29"/>
      <c r="B27" s="29"/>
      <c r="C27" s="29"/>
      <c r="D27" s="30"/>
      <c r="E27" s="29"/>
      <c r="F27" s="29"/>
      <c r="G27" s="29"/>
      <c r="H27" s="29"/>
      <c r="I27" s="29"/>
      <c r="J27" s="29"/>
      <c r="K27" s="29"/>
      <c r="L27" s="31"/>
      <c r="M27" s="31"/>
    </row>
    <row r="28" customFormat="false" ht="16.15" hidden="false" customHeight="false" outlineLevel="0" collapsed="false">
      <c r="A28" s="24" t="s">
        <v>33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</sheetData>
  <mergeCells count="22">
    <mergeCell ref="A3:M3"/>
    <mergeCell ref="A5:B5"/>
    <mergeCell ref="C5:M5"/>
    <mergeCell ref="A6:B6"/>
    <mergeCell ref="C6:M6"/>
    <mergeCell ref="A7:M7"/>
    <mergeCell ref="A8:A9"/>
    <mergeCell ref="B8:B9"/>
    <mergeCell ref="C8:C9"/>
    <mergeCell ref="D8:D9"/>
    <mergeCell ref="E8:F8"/>
    <mergeCell ref="G8:H8"/>
    <mergeCell ref="I8:J8"/>
    <mergeCell ref="K8:K9"/>
    <mergeCell ref="L8:L9"/>
    <mergeCell ref="M8:M9"/>
    <mergeCell ref="A19:J19"/>
    <mergeCell ref="A20:J20"/>
    <mergeCell ref="A21:M21"/>
    <mergeCell ref="A23:M23"/>
    <mergeCell ref="A26:M26"/>
    <mergeCell ref="A28:M28"/>
  </mergeCells>
  <printOptions headings="false" gridLines="false" gridLinesSet="true" horizontalCentered="true" verticalCentered="false"/>
  <pageMargins left="0.7875" right="0.7875" top="1.025" bottom="1.025" header="0.7875" footer="0.7875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1376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2026-02-10T11:49:39Z</dcterms:created>
  <dc:creator/>
  <dc:description/>
  <dc:language>ru-RU</dc:language>
  <cp:lastModifiedBy/>
  <cp:lastPrinted>2026-03-18T11:40:08Z</cp:lastPrinted>
  <dcterms:modified xsi:type="dcterms:W3CDTF">2026-03-18T11:40:54Z</dcterms:modified>
  <cp:revision>7</cp:revision>
  <dc:subject/>
  <dc:title/>
</cp:coreProperties>
</file>