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enko.oa\Desktop\Oльга Дмитренко\Договоры\ИП Субботин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M5" i="1"/>
  <c r="L5" i="1"/>
  <c r="K5" i="1"/>
  <c r="I5" i="1"/>
  <c r="I6" i="1" s="1"/>
  <c r="G5" i="1"/>
  <c r="G6" i="1" s="1"/>
  <c r="E5" i="1"/>
  <c r="E6" i="1" s="1"/>
  <c r="H7" i="1" s="1"/>
  <c r="N5" i="1" l="1"/>
  <c r="O5" i="1" s="1"/>
</calcChain>
</file>

<file path=xl/sharedStrings.xml><?xml version="1.0" encoding="utf-8"?>
<sst xmlns="http://schemas.openxmlformats.org/spreadsheetml/2006/main" count="33" uniqueCount="27">
  <si>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</si>
  <si>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</si>
  <si>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</si>
  <si>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</si>
  <si>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</si>
  <si>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</si>
  <si>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</si>
  <si>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</si>
  <si>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</si>
  <si>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</si>
  <si>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</si>
  <si>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</si>
  <si>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</si>
  <si>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</si>
  <si>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</si>
  <si>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</si>
  <si>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</si>
  <si>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</si>
  <si>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</si>
  <si>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</si>
  <si>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</si>
  <si>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</si>
  <si>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t>усл. ед.</t>
  </si>
  <si>
    <t>КП вх. № 3906-с от 10.07.2026</t>
  </si>
  <si>
    <t>КП вх. № 3905-с от 10.07.2026</t>
  </si>
  <si>
    <t>КП вх. № 3904-с от 10.07.2026</t>
  </si>
  <si>
    <t xml:space="preserve">Выполнение работ по изготовлению и монтажу леерного ограждения прилегающей территории корпуса № 1 дружины-флотилии «Парус»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</si>
</sst>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 applyProtection="1">
      <alignment horizontal="center" vertical="center" shrinkToFit="1"/>
      <protection locked="0" hidden="1"/>
    </xf>
    <xf numFmtId="4" fontId="1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shrinkToFi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left"/>
    </xf>
    <xf numFmtId="4" fontId="2" fillId="2" borderId="6" xfId="0" applyNumberFormat="1" applyFont="1" applyFill="1" applyBorder="1" applyAlignment="1">
      <alignment horizontal="left"/>
    </xf>
    <xf numFmtId="4" fontId="2" fillId="2" borderId="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E21" sqref="E21"/>
    </sheetView>
  </sheetViews>
  <sheetFormatPr defaultRowHeight="15" x14ac:dyDescent="0.25"/>
  <cols>
    <col min="1" max="1" width="22.28515625" customWidth="1"/>
    <col min="5" max="5" width="10.7109375" customWidth="1"/>
    <col min="7" max="7" width="10.42578125" customWidth="1"/>
    <col min="9" max="9" width="10.28515625" customWidth="1"/>
    <col min="10" max="11" width="9.140625" hidden="1" customWidth="1"/>
    <col min="13" max="13" width="7.5703125" customWidth="1"/>
    <col min="14" max="14" width="7" customWidth="1"/>
    <col min="15" max="15" width="7.42578125" customWidth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4.2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5.5" x14ac:dyDescent="0.25">
      <c r="A3" s="19" t="s">
        <v>1</v>
      </c>
      <c r="B3" s="19" t="s">
        <v>2</v>
      </c>
      <c r="C3" s="19"/>
      <c r="D3" s="1" t="s">
        <v>3</v>
      </c>
      <c r="E3" s="19" t="s">
        <v>4</v>
      </c>
      <c r="F3" s="1" t="s">
        <v>5</v>
      </c>
      <c r="G3" s="19" t="s">
        <v>4</v>
      </c>
      <c r="H3" s="1" t="s">
        <v>6</v>
      </c>
      <c r="I3" s="20" t="s">
        <v>4</v>
      </c>
      <c r="J3" s="1" t="s">
        <v>7</v>
      </c>
      <c r="K3" s="19" t="s">
        <v>4</v>
      </c>
      <c r="L3" s="22" t="s">
        <v>8</v>
      </c>
      <c r="M3" s="19" t="s">
        <v>9</v>
      </c>
      <c r="N3" s="19" t="s">
        <v>10</v>
      </c>
      <c r="O3" s="19" t="s">
        <v>11</v>
      </c>
    </row>
    <row r="4" spans="1:15" ht="25.5" x14ac:dyDescent="0.25">
      <c r="A4" s="19"/>
      <c r="B4" s="1" t="s">
        <v>12</v>
      </c>
      <c r="C4" s="1" t="s">
        <v>13</v>
      </c>
      <c r="D4" s="1" t="s">
        <v>14</v>
      </c>
      <c r="E4" s="19"/>
      <c r="F4" s="1" t="s">
        <v>14</v>
      </c>
      <c r="G4" s="19"/>
      <c r="H4" s="1" t="s">
        <v>14</v>
      </c>
      <c r="I4" s="21"/>
      <c r="J4" s="1" t="s">
        <v>14</v>
      </c>
      <c r="K4" s="19"/>
      <c r="L4" s="22"/>
      <c r="M4" s="19"/>
      <c r="N4" s="19"/>
      <c r="O4" s="19"/>
    </row>
    <row r="5" spans="1:15" ht="81.75" customHeight="1" x14ac:dyDescent="0.25">
      <c r="A5" s="15" t="s">
        <v>26</v>
      </c>
      <c r="B5" s="2" t="s">
        <v>22</v>
      </c>
      <c r="C5" s="2">
        <v>1</v>
      </c>
      <c r="D5" s="3">
        <v>585700</v>
      </c>
      <c r="E5" s="4">
        <f>D5*C5</f>
        <v>585700</v>
      </c>
      <c r="F5" s="3">
        <v>645200</v>
      </c>
      <c r="G5" s="4">
        <f>F5*C5</f>
        <v>645200</v>
      </c>
      <c r="H5" s="3">
        <v>628000</v>
      </c>
      <c r="I5" s="5">
        <f>H5*C5</f>
        <v>628000</v>
      </c>
      <c r="J5" s="5"/>
      <c r="K5" s="6">
        <f>J5*C5</f>
        <v>0</v>
      </c>
      <c r="L5" s="7">
        <f>AVERAGE(D5,F5,H5,J5)</f>
        <v>619633.33333333337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21651.36639260134</v>
      </c>
      <c r="O5" s="7">
        <f>N5/L5*100</f>
        <v>3.4942223453549954</v>
      </c>
    </row>
    <row r="6" spans="1:15" x14ac:dyDescent="0.25">
      <c r="A6" s="9" t="s">
        <v>15</v>
      </c>
      <c r="B6" s="9"/>
      <c r="C6" s="9"/>
      <c r="D6" s="6"/>
      <c r="E6" s="6">
        <f>SUM(E5:E5)</f>
        <v>585700</v>
      </c>
      <c r="F6" s="6"/>
      <c r="G6" s="6">
        <f>SUM(G5:G5)</f>
        <v>645200</v>
      </c>
      <c r="H6" s="6"/>
      <c r="I6" s="6">
        <f>SUM(I5:I5)</f>
        <v>628000</v>
      </c>
      <c r="J6" s="6"/>
      <c r="K6" s="6">
        <f>J6*C6</f>
        <v>0</v>
      </c>
      <c r="L6" s="7"/>
      <c r="M6" s="10"/>
      <c r="N6" s="7"/>
      <c r="O6" s="7"/>
    </row>
    <row r="7" spans="1:15" x14ac:dyDescent="0.25">
      <c r="A7" s="23" t="s">
        <v>16</v>
      </c>
      <c r="B7" s="24"/>
      <c r="C7" s="24"/>
      <c r="D7" s="24"/>
      <c r="E7" s="24"/>
      <c r="F7" s="24"/>
      <c r="G7" s="24"/>
      <c r="H7" s="25">
        <f>E6</f>
        <v>585700</v>
      </c>
      <c r="I7" s="26"/>
      <c r="J7" s="26"/>
      <c r="K7" s="26"/>
      <c r="L7" s="26"/>
      <c r="M7" s="26"/>
      <c r="N7" s="26"/>
      <c r="O7" s="27"/>
    </row>
    <row r="8" spans="1:1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x14ac:dyDescent="0.25">
      <c r="A9" s="12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25">
      <c r="A10" s="13" t="s">
        <v>18</v>
      </c>
      <c r="B10" s="16" t="s">
        <v>23</v>
      </c>
      <c r="C10" s="16"/>
      <c r="D10" s="16"/>
      <c r="E10" s="16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25">
      <c r="A11" s="13" t="s">
        <v>19</v>
      </c>
      <c r="B11" s="16" t="s">
        <v>24</v>
      </c>
      <c r="C11" s="16"/>
      <c r="D11" s="16"/>
      <c r="E11" s="16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x14ac:dyDescent="0.25">
      <c r="A12" s="13" t="s">
        <v>20</v>
      </c>
      <c r="B12" s="16" t="s">
        <v>25</v>
      </c>
      <c r="C12" s="16"/>
      <c r="D12" s="16"/>
      <c r="E12" s="16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13" t="s">
        <v>21</v>
      </c>
      <c r="B14" s="14">
        <v>46213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16">
    <mergeCell ref="B12:E12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7:G7"/>
    <mergeCell ref="H7:O7"/>
    <mergeCell ref="B10:E10"/>
    <mergeCell ref="B11:E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Дмитренко Ольга Алексеевна</cp:lastModifiedBy>
  <cp:lastPrinted>2026-07-01T06:14:40Z</cp:lastPrinted>
  <dcterms:created xsi:type="dcterms:W3CDTF">2026-05-08T05:50:33Z</dcterms:created>
  <dcterms:modified xsi:type="dcterms:W3CDTF">2026-07-21T06:02:33Z</dcterms:modified>
</cp:coreProperties>
</file>