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ХЛАМММММ\11111111111111111111111111111\"/>
    </mc:Choice>
  </mc:AlternateContent>
  <xr:revisionPtr revIDLastSave="0" documentId="13_ncr:1_{ADAF2F6E-23A9-4CC5-8345-A7D86054EB38}" xr6:coauthVersionLast="45" xr6:coauthVersionMax="45" xr10:uidLastSave="{00000000-0000-0000-0000-000000000000}"/>
  <bookViews>
    <workbookView xWindow="2730" yWindow="750" windowWidth="21585" windowHeight="14850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3" i="1"/>
  <c r="G11" i="1" s="1"/>
</calcChain>
</file>

<file path=xl/sharedStrings.xml><?xml version="1.0" encoding="utf-8"?>
<sst xmlns="http://schemas.openxmlformats.org/spreadsheetml/2006/main" count="34" uniqueCount="26">
  <si>
    <t>ПП</t>
  </si>
  <si>
    <t>МНН</t>
  </si>
  <si>
    <t>Ед.изм.</t>
  </si>
  <si>
    <t>Кол-во ед.изм по ТЗ</t>
  </si>
  <si>
    <t>Кол-во ед.изм в уп</t>
  </si>
  <si>
    <t xml:space="preserve">Цена за единицу согласно расчета </t>
  </si>
  <si>
    <t>Сумма по ед. изм.</t>
  </si>
  <si>
    <t>шт</t>
  </si>
  <si>
    <t>21.20.10.141: Препараты для лечения заболеваний сердца</t>
  </si>
  <si>
    <t>п.28</t>
  </si>
  <si>
    <t>АТОРВАСТАТИН                                 21.20.10.149-000001-1-00092-0000000000000</t>
  </si>
  <si>
    <t>21.20.10.149: Препараты гиполипидемические</t>
  </si>
  <si>
    <t>БИСОПРОЛОЛ                                      21.20.10.146-000001-1-00100-0000000000000</t>
  </si>
  <si>
    <t>21.20.10.146: Бета-адреноблокаторы</t>
  </si>
  <si>
    <t>ВАЛСАРТАН+САКУБИТРИЛ                                       21.20.10.148-000070-1-00253-0000000000000</t>
  </si>
  <si>
    <t>21.20.10.148: Препараты, влияющие на систему ренин-ангиотензин</t>
  </si>
  <si>
    <t>ДАПАГЛИФЛОЗИН                                       21.20.10.119-000010-1-00030-0000000000000</t>
  </si>
  <si>
    <t>21.20.10.119: Препараты для лечения сахарного диабета</t>
  </si>
  <si>
    <t>ДИГОКСИН                                 21.20.10.141-000005-1-00025-0000000000000</t>
  </si>
  <si>
    <t>РИВАРОКСАБАН                                      21.20.10.131-000022-1-00006-0000000000000</t>
  </si>
  <si>
    <t>21.20.10.131: Антикоагулянты</t>
  </si>
  <si>
    <t>СПИРОНОЛАКТОН                                 21.20.10.143-000006-1-00014-0000000000000</t>
  </si>
  <si>
    <t>21.20.10.143: Диуретики</t>
  </si>
  <si>
    <t>ФУРОСЕМИД                                21.20.10.143-000008-1-00010-0000000000000</t>
  </si>
  <si>
    <t>Лекарственные препараы для медицинского применения (Аторвастатин, Бисопролол, Валсартан+Сакубитрил, Дапаглифлозин, Дигоксин, Ривароксабан, Спиронолактон, Фуросемид)</t>
  </si>
  <si>
    <t>Расчет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</si>
</sst>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7B5AB"/>
      </left>
      <right style="thin">
        <color rgb="FF000000"/>
      </right>
      <top style="medium">
        <color rgb="FFA7B5AB"/>
      </top>
      <bottom/>
      <diagonal/>
    </border>
    <border>
      <left style="medium">
        <color rgb="FFA7B5AB"/>
      </left>
      <right/>
      <top style="medium">
        <color rgb="FFA7B5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2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2" fontId="2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164" fontId="2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2" fontId="7" fillId="0" borderId="0" xfId="0" applyNumberFormat="1" applyFont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 vertical="top" wrapText="1"/>
    </xf>
    <xf numFmtId="164" fontId="2" fillId="0" borderId="0" xfId="0" applyNumberFormat="1" applyFont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left" vertical="center" wrapText="1"/>
    </xf>
    <xf numFmtId="0" fontId="1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1025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76800" y="1905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1026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4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7" name="Picture 3" descr="https://grls.rosminzdrav.ru/gfx/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62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0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1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2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4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5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6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8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3164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9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3164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4765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" name="Picture 3" descr="https://grls.rosminzdrav.ru/gfx/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7965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2766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5966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7" name="Picture 13" descr="https://grls.rosminzdrav.ru/gfx/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0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4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5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6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7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8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9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0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1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2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3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5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6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7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8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9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0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1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2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3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4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5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0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7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8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9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0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2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3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4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5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6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8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1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0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1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2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3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4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6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7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8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0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2" name="Picture 18" descr="https://grls.rosminzdrav.ru/gfx/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4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5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6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7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8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9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0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3" name="Picture 19" descr="https://grls.rosminzdrav.ru/gfx/blank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168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2" name="Picture 18" descr="https://grls.rosminzdrav.ru/gfx/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3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4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5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6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7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8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9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4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1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2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3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4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5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6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9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0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1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2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4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5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6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7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8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9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0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1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2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4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5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6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7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8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0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6" name="Picture 22" descr="https://grls.rosminzdrav.ru/gfx/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3169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2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3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4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5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6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7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8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0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1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2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3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4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5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6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7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7" name="Picture 23" descr="https://grls.rosminzdrav.ru/gfx/blank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4770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8" name="Picture 24" descr="https://grls.rosminzdrav.ru/gfx/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4770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9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1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2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3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4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5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6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7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0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1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2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4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6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0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8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9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0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1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2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3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4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5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6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9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0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1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2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4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1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6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7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8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9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0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1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2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3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4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5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6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7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8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9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0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1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2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3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2" name="Picture 28" descr="https://grls.rosminzdrav.ru/gfx/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5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6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7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8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9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0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1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2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3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4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5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6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7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8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9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0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1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2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3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3" name="Picture 29" descr="https://grls.rosminzdrav.ru/gfx/blank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5" name="Picture 28" descr="https://grls.rosminzdrav.ru/gfx/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6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7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8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9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0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1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2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3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4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5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6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9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0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1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2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4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4" name="Picture 30" descr="https://grls.rosminzdrav.ru/gfx/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6" name="Picture 29" descr="https://grls.rosminzdrav.ru/gfx/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7" name="Picture 28" descr="https://grls.rosminzdrav.ru/gfx/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8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9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0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1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2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3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4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5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6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7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0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1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2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4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6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5" name="Picture 31" descr="https://grls.rosminzdrav.ru/gfx/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8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9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0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1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2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3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4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5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6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7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0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1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2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4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6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6" name="Picture 32" descr="https://grls.rosminzdrav.ru/gfx/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8" name="Picture 31" descr="https://grls.rosminzdrav.ru/gfx/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9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0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1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2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3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4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5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6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7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8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0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1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2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3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4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5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6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7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7" name="Picture 33" descr="https://grls.rosminzdrav.ru/gfx/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9" name="Picture 32" descr="https://grls.rosminzdrav.ru/gfx/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0" name="Picture 31" descr="https://grls.rosminzdrav.ru/gfx/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1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2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3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4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5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6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7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8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9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0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1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2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3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4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5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6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7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8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9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8" name="Picture 34" descr="https://grls.rosminzdrav.ru/gfx/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557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1" name="Picture 18" descr="https://grls.rosminzdrav.ru/gfx/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2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3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4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5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6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7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9" name="Picture 35" descr="https://grls.rosminzdrav.ru/gfx/blank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877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0" name="Picture 33" descr="https://grls.rosminzdrav.ru/gfx/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1" name="Picture 32" descr="https://grls.rosminzdrav.ru/gfx/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2" name="Picture 31" descr="https://grls.rosminzdrav.ru/gfx/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3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4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5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6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7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8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9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0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1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2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4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5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6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7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9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0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1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0" name="Picture 36" descr="https://grls.rosminzdrav.ru/gfx/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3" name="Picture 18" descr="https://grls.rosminzdrav.ru/gfx/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4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5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6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7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8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9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0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1" name="Picture 37" descr="https://grls.rosminzdrav.ru/gfx/blank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2" name="Picture 30" descr="https://grls.rosminzdrav.ru/gfx/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3" name="Picture 29" descr="https://grls.rosminzdrav.ru/gfx/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4" name="Picture 28" descr="https://grls.rosminzdrav.ru/gfx/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5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6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7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8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9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0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1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2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3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4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5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6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7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8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9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0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1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2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3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2" name="Picture 38" descr="https://grls.rosminzdrav.ru/gfx/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517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5" name="Picture 37" descr="https://grls.rosminzdrav.ru/gfx/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6" name="Picture 30" descr="https://grls.rosminzdrav.ru/gfx/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7" name="Picture 29" descr="https://grls.rosminzdrav.ru/gfx/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8" name="Picture 28" descr="https://grls.rosminzdrav.ru/gfx/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9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0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1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2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3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4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5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6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7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8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0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1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2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3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4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5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6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7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3" name="Picture 39" descr="https://grls.rosminzdrav.ru/gfx/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677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4" name="Picture 40" descr="https://grls.rosminzdrav.ru/gfx/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837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0" name="Picture 37" descr="https://grls.rosminzdrav.ru/gfx/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1" name="Picture 30" descr="https://grls.rosminzdrav.ru/gfx/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2" name="Picture 29" descr="https://grls.rosminzdrav.ru/gfx/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3" name="Picture 28" descr="https://grls.rosminzdrav.ru/gfx/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4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5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6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7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8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9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0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1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2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3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4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6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7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8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0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5" name="Picture 41" descr="https://grls.rosminzdrav.ru/gfx/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997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4" name="Picture 36" descr="https://grls.rosminzdrav.ru/gfx/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5" name="Picture 18" descr="https://grls.rosminzdrav.ru/gfx/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6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7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8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9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0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1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2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4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8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9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0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1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2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3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4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6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7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8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0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4" name="Picture 13" descr="https://grls.rosminzdrav.ru/gfx/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5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6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9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0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1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2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4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585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586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7" name="Picture 3" descr="https://grls.rosminzdrav.ru/gfx/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8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9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0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3051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9338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9338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3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4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5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6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7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8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9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0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1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2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4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5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1437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6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7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8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9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0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1" name="Picture 3" descr="https://grls.rosminzdrav.ru/gfx/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2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3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4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7528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3815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6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3815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7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9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0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1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2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3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4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5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6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8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9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9724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0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1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2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3" name="Picture 3" descr="https://grls.rosminzdrav.ru/gfx/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4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5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6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8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9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0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1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2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3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4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5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6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7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8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0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1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2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3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4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5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6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7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8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0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1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2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3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4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5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6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7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8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9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0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1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2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3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4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5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6" name="Picture 3" descr="https://grls.rosminzdrav.ru/gfx/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7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8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0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3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4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5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6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7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8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9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0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1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2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3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4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5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6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7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8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0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1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2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4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6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7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8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9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0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1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2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3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4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5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6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7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0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1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2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4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6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7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8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9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0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1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2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3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4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6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7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8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0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3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4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5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6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7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8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9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0" name="Picture 13" descr="https://grls.rosminzdrav.ru/gfx/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1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2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4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5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6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7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8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0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1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2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4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5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6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7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9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0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1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2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3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4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5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6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7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8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9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0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1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2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3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4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5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6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7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0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1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2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4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6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7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8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9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0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1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2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4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5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6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7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8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0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1" name="Picture 18" descr="https://grls.rosminzdrav.ru/gfx/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2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3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4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5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6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7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9" name="Picture 19" descr="https://grls.rosminzdrav.ru/gfx/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0" name="Picture 18" descr="https://grls.rosminzdrav.ru/gfx/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1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2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3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4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5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6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7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8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9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0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1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2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3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4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6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7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8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0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3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4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5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6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7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8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9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0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2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3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4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5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6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8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9" name="Picture 22" descr="https://grls.rosminzdrav.ru/gfx/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0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1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2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3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4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5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6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7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8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9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0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1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2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3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4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5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6" name="Picture 23" descr="https://grls.rosminzdrav.ru/gfx/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7" name="Picture 24" descr="https://grls.rosminzdrav.ru/gfx/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8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9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0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1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2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3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4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5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6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9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0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1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2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4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5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6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7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8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9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0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1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2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3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4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6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7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8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0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3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4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5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6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7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8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9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0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1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2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4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5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6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7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9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0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1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2" name="Picture 28" descr="https://grls.rosminzdrav.ru/gfx/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3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4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5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6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7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8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9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0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1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2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4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5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6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7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9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0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1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2" name="Picture 29" descr="https://grls.rosminzdrav.ru/gfx/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3" name="Picture 28" descr="https://grls.rosminzdrav.ru/gfx/blank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4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5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6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7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8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9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0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1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2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3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4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6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7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8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0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3" name="Picture 30" descr="https://grls.rosminzdrav.ru/gfx/blank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4" name="Picture 29" descr="https://grls.rosminzdrav.ru/gfx/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5" name="Picture 28" descr="https://grls.rosminzdrav.ru/gfx/blank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6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7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8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9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0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1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2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3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4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5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6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9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0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1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2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4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5" name="Picture 31" descr="https://grls.rosminzdrav.ru/gfx/blank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6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7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8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9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0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1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2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3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4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5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6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9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0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1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2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4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5" name="Picture 32" descr="https://grls.rosminzdrav.ru/gfx/blank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6" name="Picture 31" descr="https://grls.rosminzdrav.ru/gfx/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7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8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9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0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1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2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3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4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6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7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0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1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2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4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6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7" name="Picture 33" descr="https://grls.rosminzdrav.ru/gfx/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8" name="Picture 32" descr="https://grls.rosminzdrav.ru/gfx/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9" name="Picture 31" descr="https://grls.rosminzdrav.ru/gfx/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0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1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2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3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4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5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6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7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8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9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0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2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3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4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5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6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8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9" name="Picture 34" descr="https://grls.rosminzdrav.ru/gfx/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0" name="Picture 18" descr="https://grls.rosminzdrav.ru/gfx/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1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2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3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4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5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6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7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8" name="Picture 35" descr="https://grls.rosminzdrav.ru/gfx/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9" name="Picture 33" descr="https://grls.rosminzdrav.ru/gfx/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0" name="Picture 32" descr="https://grls.rosminzdrav.ru/gfx/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1" name="Picture 31" descr="https://grls.rosminzdrav.ru/gfx/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2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3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4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5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6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7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8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9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0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1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2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4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5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6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7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8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0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1" name="Picture 36" descr="https://grls.rosminzdrav.ru/gfx/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2" name="Picture 18" descr="https://grls.rosminzdrav.ru/gfx/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3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4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5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6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7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8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9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0" name="Picture 37" descr="https://grls.rosminzdrav.ru/gfx/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1" name="Picture 30" descr="https://grls.rosminzdrav.ru/gfx/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2" name="Picture 29" descr="https://grls.rosminzdrav.ru/gfx/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3" name="Picture 28" descr="https://grls.rosminzdrav.ru/gfx/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4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5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6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7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8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9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0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1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2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3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4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6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7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8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9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0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1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3" name="Picture 38" descr="https://grls.rosminzdrav.ru/gfx/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4" name="Picture 37" descr="https://grls.rosminzdrav.ru/gfx/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5" name="Picture 30" descr="https://grls.rosminzdrav.ru/gfx/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6" name="Picture 29" descr="https://grls.rosminzdrav.ru/gfx/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7" name="Picture 28" descr="https://grls.rosminzdrav.ru/gfx/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8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9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0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1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2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3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4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5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6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7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0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1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2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4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6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7" name="Picture 39" descr="https://grls.rosminzdrav.ru/gfx/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8" name="Picture 40" descr="https://grls.rosminzdrav.ru/gfx/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9" name="Picture 37" descr="https://grls.rosminzdrav.ru/gfx/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0" name="Picture 30" descr="https://grls.rosminzdrav.ru/gfx/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1" name="Picture 29" descr="https://grls.rosminzdrav.ru/gfx/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2" name="Picture 28" descr="https://grls.rosminzdrav.ru/gfx/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3" name="Picture 27" descr="https://grls.rosminzdrav.ru/gfx/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4" name="Picture 26" descr="https://grls.rosminzdrav.ru/gfx/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5" name="Picture 25" descr="https://grls.rosminzdrav.ru/gfx/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6" name="Picture 21" descr="https://grls.rosminzdrav.ru/gfx/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7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8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9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0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1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2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4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5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6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7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9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0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1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2" name="Picture 41" descr="https://grls.rosminzdrav.ru/gfx/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3" name="Picture 36" descr="https://grls.rosminzdrav.ru/gfx/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4" name="Picture 18" descr="https://grls.rosminzdrav.ru/gfx/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5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6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7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8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9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0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1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3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4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5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6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7" name="Picture 20" descr="https://grls.rosminzdrav.ru/gfx/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8" name="Picture 17" descr="https://grls.rosminzdrav.ru/gfx/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9" name="Picture 16" descr="https://grls.rosminzdrav.ru/gfx/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0" name="Picture 15" descr="https://grls.rosminzdrav.ru/gfx/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1" name="Picture 14" descr="https://grls.rosminzdrav.ru/gfx/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2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3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4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5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6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7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9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0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1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2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3" name="Picture 13" descr="https://grls.rosminzdrav.ru/gfx/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4" name="Picture 11" descr="https://grls.rosminzdrav.ru/gfx/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5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6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7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8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9" name="Picture 12" descr="https://grls.rosminzdrav.ru/gfx/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0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1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2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3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4" name="Picture 3" descr="https://grls.rosminzdrav.ru/gfx/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5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6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7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8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9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0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1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2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3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4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5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6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7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8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9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0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1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2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3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4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5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6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7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8" name="Picture 3" descr="https://grls.rosminzdrav.ru/gfx/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9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0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1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2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3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4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5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6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8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9" name="Picture 8" descr="https://grls.rosminzdrav.ru/gfx/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0" name="Picture 6" descr="https://grls.rosminzdrav.ru/gfx/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1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2" name="Picture 9" descr="https://grls.rosminzdrav.ru/gfx/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3" name="Picture 7" descr="https://grls.rosminzdrav.ru/gfx/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4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5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6" name="Picture 10" descr="https://grls.rosminzdrav.ru/gfx/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7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9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pane ySplit="2" topLeftCell="A3" activePane="bottomLeft" state="frozen"/>
      <selection pane="bottomLeft" activeCell="C5" sqref="C5"/>
    </sheetView>
  </sheetViews>
  <sheetFormatPr defaultColWidth="8.85546875" defaultRowHeight="12" x14ac:dyDescent="0.2"/>
  <cols>
    <col min="1" max="1" width="3.7109375" style="1" customWidth="1"/>
    <col min="2" max="2" width="33.28515625" style="1" customWidth="1"/>
    <col min="3" max="3" width="10.7109375" style="2" customWidth="1"/>
    <col min="4" max="4" width="14.140625" style="1" customWidth="1"/>
    <col min="5" max="5" width="9.140625" style="38" customWidth="1"/>
    <col min="6" max="6" width="12.28515625" style="9" customWidth="1"/>
    <col min="7" max="7" width="11.42578125" style="3" customWidth="1"/>
    <col min="8" max="8" width="35.140625" style="1" customWidth="1"/>
    <col min="9" max="16384" width="8.85546875" style="1"/>
  </cols>
  <sheetData>
    <row r="1" spans="1:8" s="4" customFormat="1" ht="24" customHeight="1" thickBot="1" x14ac:dyDescent="0.25">
      <c r="B1" s="4" t="s">
        <v>25</v>
      </c>
      <c r="C1" s="5"/>
      <c r="E1" s="35"/>
      <c r="F1" s="8"/>
      <c r="G1" s="6"/>
    </row>
    <row r="2" spans="1:8" s="7" customFormat="1" ht="36.7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36" t="s">
        <v>4</v>
      </c>
      <c r="F2" s="11" t="s">
        <v>5</v>
      </c>
      <c r="G2" s="12" t="s">
        <v>6</v>
      </c>
      <c r="H2" s="13"/>
    </row>
    <row r="3" spans="1:8" s="31" customFormat="1" ht="52.5" customHeight="1" x14ac:dyDescent="0.25">
      <c r="A3" s="25">
        <v>1</v>
      </c>
      <c r="B3" s="26" t="s">
        <v>10</v>
      </c>
      <c r="C3" s="26" t="s">
        <v>7</v>
      </c>
      <c r="D3" s="27">
        <v>90</v>
      </c>
      <c r="E3" s="26">
        <v>3</v>
      </c>
      <c r="F3" s="28">
        <v>3.6030000000000002</v>
      </c>
      <c r="G3" s="29">
        <f>D3*F3</f>
        <v>324.27000000000004</v>
      </c>
      <c r="H3" s="30" t="s">
        <v>11</v>
      </c>
    </row>
    <row r="4" spans="1:8" s="34" customFormat="1" ht="52.5" customHeight="1" x14ac:dyDescent="0.25">
      <c r="A4" s="32">
        <v>2</v>
      </c>
      <c r="B4" s="30" t="s">
        <v>12</v>
      </c>
      <c r="C4" s="26" t="s">
        <v>7</v>
      </c>
      <c r="D4" s="27">
        <v>90</v>
      </c>
      <c r="E4" s="30">
        <v>3</v>
      </c>
      <c r="F4" s="33">
        <v>2.9359999999999999</v>
      </c>
      <c r="G4" s="29">
        <f t="shared" ref="G4:G10" si="0">D4*F4</f>
        <v>264.24</v>
      </c>
      <c r="H4" s="30" t="s">
        <v>13</v>
      </c>
    </row>
    <row r="5" spans="1:8" s="34" customFormat="1" ht="41.25" customHeight="1" x14ac:dyDescent="0.25">
      <c r="A5" s="32">
        <v>3</v>
      </c>
      <c r="B5" s="30" t="s">
        <v>14</v>
      </c>
      <c r="C5" s="26" t="s">
        <v>7</v>
      </c>
      <c r="D5" s="27">
        <v>180</v>
      </c>
      <c r="E5" s="30">
        <v>6</v>
      </c>
      <c r="F5" s="33">
        <v>58.271000000000001</v>
      </c>
      <c r="G5" s="29">
        <f t="shared" si="0"/>
        <v>10488.78</v>
      </c>
      <c r="H5" s="30" t="s">
        <v>15</v>
      </c>
    </row>
    <row r="6" spans="1:8" s="34" customFormat="1" ht="41.25" customHeight="1" x14ac:dyDescent="0.25">
      <c r="A6" s="25">
        <v>4</v>
      </c>
      <c r="B6" s="30" t="s">
        <v>16</v>
      </c>
      <c r="C6" s="26" t="s">
        <v>7</v>
      </c>
      <c r="D6" s="27">
        <v>90</v>
      </c>
      <c r="E6" s="30">
        <v>3</v>
      </c>
      <c r="F6" s="33">
        <v>40.39</v>
      </c>
      <c r="G6" s="29">
        <f t="shared" si="0"/>
        <v>3635.1</v>
      </c>
      <c r="H6" s="30" t="s">
        <v>17</v>
      </c>
    </row>
    <row r="7" spans="1:8" s="34" customFormat="1" ht="41.25" customHeight="1" x14ac:dyDescent="0.25">
      <c r="A7" s="32">
        <v>5</v>
      </c>
      <c r="B7" s="30" t="s">
        <v>18</v>
      </c>
      <c r="C7" s="26" t="s">
        <v>7</v>
      </c>
      <c r="D7" s="27">
        <v>50</v>
      </c>
      <c r="E7" s="30">
        <v>1</v>
      </c>
      <c r="F7" s="33">
        <v>1</v>
      </c>
      <c r="G7" s="29">
        <f t="shared" si="0"/>
        <v>50</v>
      </c>
      <c r="H7" s="30" t="s">
        <v>8</v>
      </c>
    </row>
    <row r="8" spans="1:8" s="34" customFormat="1" ht="41.25" customHeight="1" x14ac:dyDescent="0.25">
      <c r="A8" s="32">
        <v>6</v>
      </c>
      <c r="B8" s="30" t="s">
        <v>19</v>
      </c>
      <c r="C8" s="26" t="s">
        <v>7</v>
      </c>
      <c r="D8" s="27">
        <v>90</v>
      </c>
      <c r="E8" s="30">
        <v>3</v>
      </c>
      <c r="F8" s="33">
        <v>21.167000000000002</v>
      </c>
      <c r="G8" s="29">
        <f t="shared" si="0"/>
        <v>1905.0300000000002</v>
      </c>
      <c r="H8" s="30" t="s">
        <v>20</v>
      </c>
    </row>
    <row r="9" spans="1:8" s="34" customFormat="1" ht="41.25" customHeight="1" x14ac:dyDescent="0.25">
      <c r="A9" s="25">
        <v>7</v>
      </c>
      <c r="B9" s="30" t="s">
        <v>21</v>
      </c>
      <c r="C9" s="26" t="s">
        <v>7</v>
      </c>
      <c r="D9" s="27">
        <v>180</v>
      </c>
      <c r="E9" s="30">
        <v>6</v>
      </c>
      <c r="F9" s="33">
        <v>6.94</v>
      </c>
      <c r="G9" s="29">
        <f t="shared" si="0"/>
        <v>1249.2</v>
      </c>
      <c r="H9" s="30" t="s">
        <v>22</v>
      </c>
    </row>
    <row r="10" spans="1:8" s="34" customFormat="1" ht="41.25" customHeight="1" x14ac:dyDescent="0.25">
      <c r="A10" s="32">
        <v>8</v>
      </c>
      <c r="B10" s="30" t="s">
        <v>23</v>
      </c>
      <c r="C10" s="26" t="s">
        <v>7</v>
      </c>
      <c r="D10" s="27">
        <v>200</v>
      </c>
      <c r="E10" s="30">
        <v>4</v>
      </c>
      <c r="F10" s="33">
        <v>1.1781999999999999</v>
      </c>
      <c r="G10" s="29">
        <f t="shared" si="0"/>
        <v>235.64</v>
      </c>
      <c r="H10" s="30" t="s">
        <v>22</v>
      </c>
    </row>
    <row r="11" spans="1:8" ht="12.75" x14ac:dyDescent="0.2">
      <c r="A11" s="15"/>
      <c r="B11" s="16"/>
      <c r="C11" s="17"/>
      <c r="D11" s="18"/>
      <c r="E11" s="37"/>
      <c r="F11" s="19"/>
      <c r="G11" s="20">
        <f>SUM(G3:G10)</f>
        <v>18152.260000000002</v>
      </c>
      <c r="H11" s="15"/>
    </row>
    <row r="12" spans="1:8" x14ac:dyDescent="0.2">
      <c r="G12" s="14"/>
    </row>
    <row r="13" spans="1:8" ht="43.5" customHeight="1" x14ac:dyDescent="0.2">
      <c r="B13" s="21" t="s">
        <v>24</v>
      </c>
      <c r="C13" s="22"/>
      <c r="D13" s="21"/>
      <c r="E13" s="23"/>
      <c r="F13" s="24"/>
    </row>
    <row r="14" spans="1:8" x14ac:dyDescent="0.2">
      <c r="B14" s="1" t="s">
        <v>9</v>
      </c>
    </row>
  </sheetData>
  <mergeCells count="1">
    <mergeCell ref="B13:F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Максимчук</dc:creator>
  <cp:lastModifiedBy>Фёдор Алексеевич Мазеин</cp:lastModifiedBy>
  <cp:lastPrinted>2026-08-07T08:05:03Z</cp:lastPrinted>
  <dcterms:created xsi:type="dcterms:W3CDTF">2015-06-05T18:17:20Z</dcterms:created>
  <dcterms:modified xsi:type="dcterms:W3CDTF">2026-08-07T08:14:30Z</dcterms:modified>
</cp:coreProperties>
</file>