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nikeevaAR\Desktop\105. хозяйственные товары МО Березка\"/>
    </mc:Choice>
  </mc:AlternateContent>
  <xr:revisionPtr revIDLastSave="0" documentId="13_ncr:1_{E63DC1B4-F935-4AB1-8E1C-FB59719D1F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3" sheetId="2" r:id="rId2"/>
  </sheets>
  <definedNames>
    <definedName name="_xlnm.Print_Area" localSheetId="0">Лист1!$A$1:$M$22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J13" i="1"/>
  <c r="M13" i="1" s="1"/>
  <c r="J14" i="1"/>
  <c r="J15" i="1"/>
  <c r="M15" i="1" s="1"/>
  <c r="J16" i="1"/>
  <c r="M16" i="1" s="1"/>
  <c r="J17" i="1"/>
  <c r="M17" i="1" s="1"/>
  <c r="J18" i="1"/>
  <c r="M18" i="1" s="1"/>
  <c r="L17" i="1" l="1"/>
  <c r="L15" i="1"/>
  <c r="L18" i="1"/>
  <c r="L14" i="1"/>
  <c r="L16" i="1"/>
  <c r="L13" i="1"/>
  <c r="J12" i="1"/>
  <c r="M12" i="1" s="1"/>
  <c r="K12" i="1"/>
  <c r="L12" i="1" l="1"/>
</calcChain>
</file>

<file path=xl/sharedStrings.xml><?xml version="1.0" encoding="utf-8"?>
<sst xmlns="http://schemas.openxmlformats.org/spreadsheetml/2006/main" count="44" uniqueCount="34">
  <si>
    <t>Характеристики объекта закупки</t>
  </si>
  <si>
    <t>Используемый метод определения НМЦК 
с обоснованием:</t>
  </si>
  <si>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</si>
  <si>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</si>
  <si>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</si>
  <si>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</si>
  <si>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</si>
  <si>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Средняя цена с НДС в руб.</t>
  </si>
  <si>
    <t>Среднее квадратичное отклонение</t>
  </si>
  <si>
    <t>Коэффициент вариации (%)</t>
  </si>
  <si>
    <t>НМЦК</t>
  </si>
  <si>
    <t>Итого:</t>
  </si>
  <si>
    <t xml:space="preserve">Цена с НДС в руб. за шт. </t>
  </si>
  <si>
    <t>шт.</t>
  </si>
  <si>
    <t>Сода пищевая, 500г.</t>
  </si>
  <si>
    <t>Средство моющее универсальное 1 л, Прогресс</t>
  </si>
  <si>
    <t>Чистящее средство 480 г, ПЕМОЛЮКС Сода-5/7, Лимон, порошок</t>
  </si>
  <si>
    <t>Средство для мытья посуды 900 мл, АОS "Бальзам Алоэ Вера"</t>
  </si>
  <si>
    <t>Батарейки КОМПЛЕКТ 60 шт., GP Super G-Tech, алкалиновая, АА, пальчиковые</t>
  </si>
  <si>
    <t>Батарейки КОМПЛЕКТ 60 шт., GP Super G-Tech, алкалиновая, ААА, мизинчиковые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</si>
  <si>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</si>
  <si>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</si>
  <si>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Поставка хозяйственных товаров</t>
  </si>
  <si>
    <t>ОКПД2</t>
  </si>
  <si>
    <t>20.41.44.190</t>
  </si>
  <si>
    <t>20.41.32.111</t>
  </si>
  <si>
    <t>Батарейки GP Super G-Tech, Крона, алкалиновая</t>
  </si>
  <si>
    <t>Поставщик 1 КП №10437048 от 20.04.2026</t>
  </si>
  <si>
    <t>Поставщик 2 КП № 3300627 от 20.04.2026</t>
  </si>
  <si>
    <t>Поставщик 3 КП № 1259382 от 20.04.2026</t>
  </si>
  <si>
    <t>20.13.43.191</t>
  </si>
  <si>
    <t>20.41.32.110</t>
  </si>
  <si>
    <t>27.20.11.000</t>
  </si>
  <si>
    <t>На основании проведенного анализа рынка и расчетов, Начальная максимальная цена контракта с учетом округления составляет: 73 823 (Семьдесят три тысячи восемьсот двадцать три) рубля 54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</si>
</sst>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10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2" fontId="4" fillId="0" borderId="0" xfId="0" applyNumberFormat="1" applyFont="1" applyAlignment="1">
      <alignment vertical="top" wrapText="1"/>
    </xf>
    <xf numFmtId="0" fontId="6" fillId="0" borderId="0" xfId="0" applyNumberFormat="1" applyFont="1" applyFill="1" applyBorder="1" applyAlignment="1"/>
    <xf numFmtId="0" fontId="8" fillId="0" borderId="0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 wrapText="1"/>
    </xf>
    <xf numFmtId="164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7" fillId="0" borderId="2" xfId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126085</xdr:rowOff>
    </xdr:from>
    <xdr:to>
      <xdr:col>10</xdr:col>
      <xdr:colOff>836469</xdr:colOff>
      <xdr:row>10</xdr:row>
      <xdr:rowOff>409575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719060" y="2762605"/>
          <a:ext cx="760269" cy="28349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76200</xdr:colOff>
      <xdr:row>10</xdr:row>
      <xdr:rowOff>118697</xdr:rowOff>
    </xdr:from>
    <xdr:to>
      <xdr:col>11</xdr:col>
      <xdr:colOff>762000</xdr:colOff>
      <xdr:row>10</xdr:row>
      <xdr:rowOff>323850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677275" y="3623897"/>
          <a:ext cx="685800" cy="205153"/>
        </a:xfrm>
        <a:prstGeom prst="rect">
          <a:avLst/>
        </a:prstGeom>
        <a:noFill/>
      </xdr:spPr>
    </xdr:pic>
    <xdr:clientData/>
  </xdr:twoCellAnchor>
  <xdr:twoCellAnchor>
    <xdr:from>
      <xdr:col>12</xdr:col>
      <xdr:colOff>133350</xdr:colOff>
      <xdr:row>10</xdr:row>
      <xdr:rowOff>104591</xdr:rowOff>
    </xdr:from>
    <xdr:to>
      <xdr:col>12</xdr:col>
      <xdr:colOff>1476375</xdr:colOff>
      <xdr:row>10</xdr:row>
      <xdr:rowOff>390525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82150" y="3609791"/>
          <a:ext cx="1343025" cy="2859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8"/>
  <sheetViews>
    <sheetView tabSelected="1" topLeftCell="A7" zoomScale="90" zoomScaleNormal="90" zoomScaleSheetLayoutView="100" workbookViewId="0">
      <selection activeCell="A20" sqref="A20:M20"/>
    </sheetView>
  </sheetViews>
  <sheetFormatPr defaultRowHeight="15" customHeight="1" x14ac:dyDescent="0.25"/>
  <cols>
    <col min="1" max="1" width="5" customWidth="1"/>
    <col min="2" max="2" width="17" customWidth="1"/>
    <col min="3" max="3" width="28.85546875" customWidth="1"/>
    <col min="4" max="4" width="14.140625" customWidth="1"/>
    <col min="5" max="5" width="9.7109375" customWidth="1"/>
    <col min="6" max="6" width="7.42578125" bestFit="1" customWidth="1"/>
    <col min="7" max="7" width="14.85546875" style="4" bestFit="1" customWidth="1"/>
    <col min="8" max="8" width="13.140625" style="4" customWidth="1"/>
    <col min="9" max="9" width="12.85546875" style="8" customWidth="1"/>
    <col min="10" max="10" width="12.7109375" style="8" customWidth="1"/>
    <col min="11" max="11" width="13.42578125" style="4" bestFit="1" customWidth="1"/>
    <col min="12" max="12" width="12.7109375" style="4" bestFit="1" customWidth="1"/>
    <col min="13" max="13" width="22.28515625" style="4" customWidth="1"/>
    <col min="14" max="14" width="27.7109375" bestFit="1" customWidth="1"/>
    <col min="15" max="15" width="18.42578125" bestFit="1" customWidth="1"/>
  </cols>
  <sheetData>
    <row r="1" spans="1:17" ht="9.75" customHeight="1" x14ac:dyDescent="0.25">
      <c r="A1" s="1"/>
      <c r="B1" s="1"/>
      <c r="C1" s="1"/>
      <c r="D1" s="1"/>
      <c r="E1" s="1"/>
      <c r="F1" s="1"/>
      <c r="G1" s="11"/>
      <c r="H1" s="11"/>
      <c r="I1" s="11"/>
      <c r="J1" s="11"/>
      <c r="K1" s="11"/>
      <c r="L1" s="11"/>
      <c r="M1" s="11"/>
      <c r="P1" s="12"/>
      <c r="Q1" s="12"/>
    </row>
    <row r="2" spans="1:17" hidden="1" x14ac:dyDescent="0.25">
      <c r="A2" s="1"/>
      <c r="B2" s="1"/>
      <c r="C2" s="1"/>
      <c r="D2" s="1"/>
      <c r="E2" s="1"/>
      <c r="F2" s="1"/>
      <c r="G2" s="3"/>
      <c r="H2" s="3"/>
      <c r="I2" s="7"/>
      <c r="J2" s="7"/>
      <c r="K2" s="3"/>
      <c r="L2" s="3"/>
      <c r="M2" s="3"/>
      <c r="P2" s="12"/>
      <c r="Q2" s="12"/>
    </row>
    <row r="3" spans="1:17" ht="60" customHeight="1" x14ac:dyDescent="0.3">
      <c r="A3" s="43" t="s">
        <v>20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P3" s="12"/>
      <c r="Q3" s="12"/>
    </row>
    <row r="4" spans="1:17" ht="9" customHeight="1" x14ac:dyDescent="0.25">
      <c r="A4" s="1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P4" s="12"/>
      <c r="Q4" s="12"/>
    </row>
    <row r="5" spans="1:17" x14ac:dyDescent="0.25">
      <c r="A5" s="1"/>
      <c r="B5" s="1"/>
      <c r="C5" s="1"/>
      <c r="D5" s="1"/>
      <c r="E5" s="1"/>
      <c r="F5" s="1"/>
      <c r="G5" s="3"/>
      <c r="H5" s="3"/>
      <c r="I5" s="7"/>
      <c r="J5" s="7"/>
      <c r="K5" s="5"/>
      <c r="L5" s="10"/>
      <c r="M5" s="10"/>
      <c r="P5" s="12"/>
      <c r="Q5" s="12"/>
    </row>
    <row r="6" spans="1:17" ht="27" customHeight="1" x14ac:dyDescent="0.25">
      <c r="A6" s="52" t="s">
        <v>0</v>
      </c>
      <c r="B6" s="53"/>
      <c r="C6" s="48" t="s">
        <v>22</v>
      </c>
      <c r="D6" s="49"/>
      <c r="E6" s="49"/>
      <c r="F6" s="49"/>
      <c r="G6" s="49"/>
      <c r="H6" s="49"/>
      <c r="I6" s="49"/>
      <c r="J6" s="49"/>
      <c r="K6" s="49"/>
      <c r="L6" s="49"/>
      <c r="M6" s="49"/>
      <c r="P6" s="12"/>
      <c r="Q6" s="12"/>
    </row>
    <row r="7" spans="1:17" ht="45" customHeight="1" x14ac:dyDescent="0.25">
      <c r="A7" s="52" t="s">
        <v>1</v>
      </c>
      <c r="B7" s="53"/>
      <c r="C7" s="50" t="s">
        <v>21</v>
      </c>
      <c r="D7" s="51"/>
      <c r="E7" s="51"/>
      <c r="F7" s="51"/>
      <c r="G7" s="51"/>
      <c r="H7" s="51"/>
      <c r="I7" s="51"/>
      <c r="J7" s="51"/>
      <c r="K7" s="51"/>
      <c r="L7" s="51"/>
      <c r="M7" s="51"/>
      <c r="P7" s="12"/>
      <c r="Q7" s="12"/>
    </row>
    <row r="8" spans="1:17" ht="16.5" customHeight="1" x14ac:dyDescent="0.25">
      <c r="A8" s="34" t="s">
        <v>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6"/>
      <c r="P8" s="12"/>
      <c r="Q8" s="12"/>
    </row>
    <row r="9" spans="1:17" ht="41.25" customHeight="1" x14ac:dyDescent="0.25">
      <c r="A9" s="45" t="s">
        <v>3</v>
      </c>
      <c r="B9" s="61" t="s">
        <v>4</v>
      </c>
      <c r="C9" s="62"/>
      <c r="D9" s="23"/>
      <c r="E9" s="45" t="s">
        <v>5</v>
      </c>
      <c r="F9" s="40" t="s">
        <v>6</v>
      </c>
      <c r="G9" s="30" t="s">
        <v>27</v>
      </c>
      <c r="H9" s="9" t="s">
        <v>28</v>
      </c>
      <c r="I9" s="9" t="s">
        <v>29</v>
      </c>
      <c r="J9" s="40" t="s">
        <v>7</v>
      </c>
      <c r="K9" s="55" t="s">
        <v>8</v>
      </c>
      <c r="L9" s="55" t="s">
        <v>9</v>
      </c>
      <c r="M9" s="58" t="s">
        <v>10</v>
      </c>
      <c r="P9" s="12"/>
      <c r="Q9" s="12"/>
    </row>
    <row r="10" spans="1:17" ht="40.5" customHeight="1" x14ac:dyDescent="0.25">
      <c r="A10" s="54"/>
      <c r="B10" s="63"/>
      <c r="C10" s="64"/>
      <c r="D10" s="18" t="s">
        <v>23</v>
      </c>
      <c r="E10" s="46"/>
      <c r="F10" s="41"/>
      <c r="G10" s="40" t="s">
        <v>12</v>
      </c>
      <c r="H10" s="40" t="s">
        <v>12</v>
      </c>
      <c r="I10" s="40" t="s">
        <v>12</v>
      </c>
      <c r="J10" s="41"/>
      <c r="K10" s="56"/>
      <c r="L10" s="56"/>
      <c r="M10" s="59"/>
      <c r="P10" s="12"/>
      <c r="Q10" s="12"/>
    </row>
    <row r="11" spans="1:17" ht="33.6" customHeight="1" x14ac:dyDescent="0.25">
      <c r="A11" s="47"/>
      <c r="B11" s="65"/>
      <c r="C11" s="66"/>
      <c r="D11" s="25"/>
      <c r="E11" s="47"/>
      <c r="F11" s="42"/>
      <c r="G11" s="42"/>
      <c r="H11" s="42"/>
      <c r="I11" s="42"/>
      <c r="J11" s="42"/>
      <c r="K11" s="57"/>
      <c r="L11" s="57"/>
      <c r="M11" s="60"/>
      <c r="P11" s="12"/>
      <c r="Q11" s="12"/>
    </row>
    <row r="12" spans="1:17" ht="17.45" customHeight="1" x14ac:dyDescent="0.25">
      <c r="A12" s="19">
        <v>1</v>
      </c>
      <c r="B12" s="32" t="s">
        <v>14</v>
      </c>
      <c r="C12" s="33"/>
      <c r="D12" s="29" t="s">
        <v>30</v>
      </c>
      <c r="E12" s="25" t="s">
        <v>13</v>
      </c>
      <c r="F12" s="21">
        <v>72</v>
      </c>
      <c r="G12" s="26">
        <v>56.25</v>
      </c>
      <c r="H12" s="26">
        <v>64.12</v>
      </c>
      <c r="I12" s="26">
        <v>59.06</v>
      </c>
      <c r="J12" s="26">
        <f t="shared" ref="J12:J18" si="0">AVERAGE(G12:I12)</f>
        <v>59.81</v>
      </c>
      <c r="K12" s="14">
        <f t="shared" ref="K12:K18" si="1">STDEV(G12:I12)</f>
        <v>3.9882452281673975</v>
      </c>
      <c r="L12" s="14">
        <f t="shared" ref="L12:L18" si="2">(K12/J12)*100</f>
        <v>6.6681913194572768</v>
      </c>
      <c r="M12" s="14">
        <f>F12*J12</f>
        <v>4306.32</v>
      </c>
      <c r="P12" s="12"/>
      <c r="Q12" s="12"/>
    </row>
    <row r="13" spans="1:17" ht="22.15" customHeight="1" x14ac:dyDescent="0.25">
      <c r="A13" s="24">
        <v>2</v>
      </c>
      <c r="B13" s="32" t="s">
        <v>15</v>
      </c>
      <c r="C13" s="33"/>
      <c r="D13" s="19" t="s">
        <v>31</v>
      </c>
      <c r="E13" s="17" t="s">
        <v>13</v>
      </c>
      <c r="F13" s="21">
        <v>60</v>
      </c>
      <c r="G13" s="26">
        <v>114.03</v>
      </c>
      <c r="H13" s="26">
        <v>130</v>
      </c>
      <c r="I13" s="26">
        <v>119.73</v>
      </c>
      <c r="J13" s="26">
        <f t="shared" si="0"/>
        <v>121.25333333333333</v>
      </c>
      <c r="K13" s="14">
        <f t="shared" si="1"/>
        <v>8.0932461554887443</v>
      </c>
      <c r="L13" s="14">
        <f t="shared" si="2"/>
        <v>6.6746586943221438</v>
      </c>
      <c r="M13" s="14">
        <f t="shared" ref="M13:M18" si="3">F13*J13</f>
        <v>7275.2</v>
      </c>
      <c r="P13" s="12"/>
      <c r="Q13" s="12"/>
    </row>
    <row r="14" spans="1:17" ht="37.9" customHeight="1" x14ac:dyDescent="0.25">
      <c r="A14" s="24">
        <v>3</v>
      </c>
      <c r="B14" s="32" t="s">
        <v>16</v>
      </c>
      <c r="C14" s="33"/>
      <c r="D14" s="19" t="s">
        <v>24</v>
      </c>
      <c r="E14" s="17" t="s">
        <v>13</v>
      </c>
      <c r="F14" s="21">
        <v>160</v>
      </c>
      <c r="G14" s="26">
        <v>84.38</v>
      </c>
      <c r="H14" s="26">
        <v>96.19</v>
      </c>
      <c r="I14" s="26">
        <v>88.6</v>
      </c>
      <c r="J14" s="26">
        <f t="shared" si="0"/>
        <v>89.723333333333315</v>
      </c>
      <c r="K14" s="14">
        <f t="shared" si="1"/>
        <v>5.9845996802905166</v>
      </c>
      <c r="L14" s="14">
        <f t="shared" si="2"/>
        <v>6.6700594571726253</v>
      </c>
      <c r="M14" s="14">
        <v>14355.2</v>
      </c>
      <c r="P14" s="12"/>
      <c r="Q14" s="12"/>
    </row>
    <row r="15" spans="1:17" ht="30" customHeight="1" x14ac:dyDescent="0.25">
      <c r="A15" s="24">
        <v>4</v>
      </c>
      <c r="B15" s="32" t="s">
        <v>17</v>
      </c>
      <c r="C15" s="33"/>
      <c r="D15" s="19" t="s">
        <v>25</v>
      </c>
      <c r="E15" s="17" t="s">
        <v>13</v>
      </c>
      <c r="F15" s="21">
        <v>120</v>
      </c>
      <c r="G15" s="26">
        <v>234.85</v>
      </c>
      <c r="H15" s="26">
        <v>267.73</v>
      </c>
      <c r="I15" s="26">
        <v>246.6</v>
      </c>
      <c r="J15" s="26">
        <f t="shared" si="0"/>
        <v>249.72666666666669</v>
      </c>
      <c r="K15" s="14">
        <f t="shared" si="1"/>
        <v>16.661501532975166</v>
      </c>
      <c r="L15" s="14">
        <f t="shared" si="2"/>
        <v>6.6718952186291007</v>
      </c>
      <c r="M15" s="14">
        <f t="shared" si="3"/>
        <v>29967.200000000004</v>
      </c>
      <c r="P15" s="12"/>
      <c r="Q15" s="12"/>
    </row>
    <row r="16" spans="1:17" ht="30.6" customHeight="1" x14ac:dyDescent="0.25">
      <c r="A16" s="24">
        <v>5</v>
      </c>
      <c r="B16" s="32" t="s">
        <v>18</v>
      </c>
      <c r="C16" s="33"/>
      <c r="D16" s="19" t="s">
        <v>32</v>
      </c>
      <c r="E16" s="17" t="s">
        <v>13</v>
      </c>
      <c r="F16" s="21">
        <v>3</v>
      </c>
      <c r="G16" s="26">
        <v>2244.8000000000002</v>
      </c>
      <c r="H16" s="26">
        <v>2559.08</v>
      </c>
      <c r="I16" s="26">
        <v>2357.04</v>
      </c>
      <c r="J16" s="26">
        <f t="shared" si="0"/>
        <v>2386.9733333333334</v>
      </c>
      <c r="K16" s="14">
        <f t="shared" si="1"/>
        <v>159.26387830683169</v>
      </c>
      <c r="L16" s="14">
        <f t="shared" si="2"/>
        <v>6.6722102037237541</v>
      </c>
      <c r="M16" s="14">
        <f t="shared" si="3"/>
        <v>7160.92</v>
      </c>
      <c r="P16" s="12"/>
      <c r="Q16" s="12"/>
    </row>
    <row r="17" spans="1:17" ht="27" customHeight="1" x14ac:dyDescent="0.25">
      <c r="A17" s="24">
        <v>6</v>
      </c>
      <c r="B17" s="32" t="s">
        <v>19</v>
      </c>
      <c r="C17" s="33"/>
      <c r="D17" s="31" t="s">
        <v>32</v>
      </c>
      <c r="E17" s="17" t="s">
        <v>13</v>
      </c>
      <c r="F17" s="21">
        <v>3</v>
      </c>
      <c r="G17" s="26">
        <v>2244.8000000000002</v>
      </c>
      <c r="H17" s="26">
        <v>2559.08</v>
      </c>
      <c r="I17" s="26">
        <v>2357.04</v>
      </c>
      <c r="J17" s="26">
        <f t="shared" si="0"/>
        <v>2386.9733333333334</v>
      </c>
      <c r="K17" s="14">
        <f t="shared" si="1"/>
        <v>159.26387830683169</v>
      </c>
      <c r="L17" s="14">
        <f t="shared" si="2"/>
        <v>6.6722102037237541</v>
      </c>
      <c r="M17" s="14">
        <f t="shared" si="3"/>
        <v>7160.92</v>
      </c>
      <c r="P17" s="12"/>
      <c r="Q17" s="12"/>
    </row>
    <row r="18" spans="1:17" ht="33.6" customHeight="1" x14ac:dyDescent="0.25">
      <c r="A18" s="24">
        <v>7</v>
      </c>
      <c r="B18" s="32" t="s">
        <v>26</v>
      </c>
      <c r="C18" s="33"/>
      <c r="D18" s="31" t="s">
        <v>32</v>
      </c>
      <c r="E18" s="17" t="s">
        <v>13</v>
      </c>
      <c r="F18" s="21">
        <v>10</v>
      </c>
      <c r="G18" s="26">
        <v>338.34</v>
      </c>
      <c r="H18" s="26">
        <v>385.7</v>
      </c>
      <c r="I18" s="26">
        <v>355.25</v>
      </c>
      <c r="J18" s="26">
        <f t="shared" si="0"/>
        <v>359.76333333333332</v>
      </c>
      <c r="K18" s="14">
        <f t="shared" si="1"/>
        <v>24.000417357482213</v>
      </c>
      <c r="L18" s="14">
        <f t="shared" si="2"/>
        <v>6.6711682747404915</v>
      </c>
      <c r="M18" s="14">
        <f t="shared" si="3"/>
        <v>3597.6333333333332</v>
      </c>
      <c r="P18" s="12"/>
      <c r="Q18" s="12"/>
    </row>
    <row r="19" spans="1:17" x14ac:dyDescent="0.25">
      <c r="A19" s="20"/>
      <c r="B19" s="38" t="s">
        <v>11</v>
      </c>
      <c r="C19" s="39"/>
      <c r="D19" s="28"/>
      <c r="E19" s="22"/>
      <c r="F19" s="9"/>
      <c r="G19" s="9"/>
      <c r="H19" s="9"/>
      <c r="I19" s="9"/>
      <c r="J19" s="9"/>
      <c r="K19" s="15"/>
      <c r="L19" s="14"/>
      <c r="M19" s="27">
        <v>73823.539999999994</v>
      </c>
      <c r="P19" s="12"/>
      <c r="Q19" s="12"/>
    </row>
    <row r="20" spans="1:17" ht="33.75" customHeight="1" x14ac:dyDescent="0.25">
      <c r="A20" s="34" t="s">
        <v>33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6"/>
      <c r="P20" s="12"/>
      <c r="Q20" s="12"/>
    </row>
    <row r="21" spans="1:17" ht="1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P21" s="12"/>
      <c r="Q21" s="12"/>
    </row>
    <row r="22" spans="1:17" ht="18.75" customHeight="1" x14ac:dyDescent="0.25">
      <c r="M22" s="16"/>
      <c r="P22" s="12"/>
      <c r="Q22" s="12"/>
    </row>
    <row r="23" spans="1:17" x14ac:dyDescent="0.25">
      <c r="A23" s="2"/>
      <c r="B23" s="2"/>
      <c r="I23" s="6"/>
      <c r="J23" s="6"/>
      <c r="K23" s="3"/>
      <c r="L23" s="13"/>
      <c r="M23" s="10"/>
      <c r="P23" s="12"/>
      <c r="Q23" s="12"/>
    </row>
    <row r="24" spans="1:17" x14ac:dyDescent="0.25">
      <c r="A24" s="2"/>
      <c r="B24" s="2"/>
      <c r="I24" s="6"/>
      <c r="J24" s="6"/>
      <c r="K24" s="3"/>
      <c r="L24" s="13"/>
      <c r="M24" s="10"/>
      <c r="P24" s="12"/>
      <c r="Q24" s="12"/>
    </row>
    <row r="25" spans="1:17" x14ac:dyDescent="0.25">
      <c r="A25" s="1"/>
      <c r="B25" s="1"/>
      <c r="C25" s="1"/>
      <c r="D25" s="1"/>
      <c r="E25" s="1"/>
      <c r="F25" s="1"/>
      <c r="G25" s="3"/>
      <c r="H25" s="3"/>
      <c r="I25" s="7"/>
      <c r="J25" s="7"/>
      <c r="K25" s="3"/>
      <c r="L25" s="13"/>
      <c r="M25" s="10"/>
      <c r="P25" s="12"/>
      <c r="Q25" s="12"/>
    </row>
    <row r="26" spans="1:17" x14ac:dyDescent="0.25">
      <c r="A26" s="1"/>
      <c r="B26" s="1"/>
      <c r="C26" s="1"/>
      <c r="D26" s="1"/>
      <c r="E26" s="1"/>
      <c r="F26" s="1"/>
      <c r="G26" s="3"/>
      <c r="H26" s="3"/>
      <c r="I26" s="7"/>
      <c r="J26" s="7"/>
      <c r="K26" s="3"/>
      <c r="L26" s="13"/>
      <c r="M26" s="10"/>
      <c r="P26" s="12"/>
      <c r="Q26" s="12"/>
    </row>
    <row r="27" spans="1:17" x14ac:dyDescent="0.25">
      <c r="A27" s="1"/>
      <c r="B27" s="1"/>
      <c r="C27" s="1"/>
      <c r="D27" s="1"/>
      <c r="E27" s="1"/>
      <c r="F27" s="1"/>
      <c r="G27" s="3"/>
      <c r="H27" s="3"/>
      <c r="I27" s="7"/>
      <c r="J27" s="7"/>
      <c r="K27" s="3"/>
      <c r="L27" s="13"/>
      <c r="M27" s="10"/>
      <c r="P27" s="12"/>
      <c r="Q27" s="12"/>
    </row>
    <row r="28" spans="1:17" x14ac:dyDescent="0.25">
      <c r="A28" s="1"/>
      <c r="B28" s="1"/>
      <c r="C28" s="1"/>
      <c r="D28" s="1"/>
      <c r="E28" s="1"/>
      <c r="F28" s="1"/>
      <c r="G28" s="3"/>
      <c r="H28" s="3"/>
      <c r="I28" s="7"/>
      <c r="J28" s="7"/>
      <c r="K28" s="3"/>
      <c r="L28" s="13"/>
      <c r="M28" s="10"/>
      <c r="P28" s="12"/>
      <c r="Q28" s="12"/>
    </row>
    <row r="29" spans="1:17" x14ac:dyDescent="0.25">
      <c r="A29" s="1"/>
      <c r="B29" s="1"/>
      <c r="C29" s="1"/>
      <c r="D29" s="1"/>
      <c r="E29" s="1"/>
      <c r="F29" s="1"/>
      <c r="G29" s="3"/>
      <c r="H29" s="3"/>
      <c r="I29" s="7"/>
      <c r="J29" s="7"/>
      <c r="K29" s="3"/>
      <c r="L29" s="13"/>
      <c r="M29" s="10"/>
      <c r="P29" s="12"/>
      <c r="Q29" s="12"/>
    </row>
    <row r="30" spans="1:17" x14ac:dyDescent="0.25">
      <c r="A30" s="1"/>
      <c r="B30" s="1"/>
      <c r="C30" s="1"/>
      <c r="D30" s="1"/>
      <c r="E30" s="1"/>
      <c r="F30" s="1"/>
      <c r="G30" s="3"/>
      <c r="H30" s="3"/>
      <c r="I30" s="7"/>
      <c r="J30" s="7"/>
      <c r="K30" s="3"/>
      <c r="L30" s="13"/>
      <c r="M30" s="10"/>
      <c r="P30" s="12"/>
      <c r="Q30" s="12"/>
    </row>
    <row r="31" spans="1:17" x14ac:dyDescent="0.25">
      <c r="A31" s="1"/>
      <c r="B31" s="1"/>
      <c r="C31" s="1"/>
      <c r="D31" s="1"/>
      <c r="E31" s="1"/>
      <c r="F31" s="1"/>
      <c r="G31" s="3"/>
      <c r="H31" s="3"/>
      <c r="I31" s="7"/>
      <c r="J31" s="7"/>
      <c r="K31" s="3"/>
      <c r="L31" s="13"/>
      <c r="M31" s="10"/>
      <c r="P31" s="12"/>
      <c r="Q31" s="12"/>
    </row>
    <row r="32" spans="1:17" x14ac:dyDescent="0.25">
      <c r="A32" s="1"/>
      <c r="B32" s="1"/>
      <c r="C32" s="1"/>
      <c r="D32" s="1"/>
      <c r="E32" s="1"/>
      <c r="F32" s="1"/>
      <c r="G32" s="3"/>
      <c r="H32" s="3"/>
      <c r="I32" s="7"/>
      <c r="J32" s="7"/>
      <c r="K32" s="3"/>
      <c r="L32" s="3"/>
      <c r="M32" s="3"/>
      <c r="P32" s="12"/>
      <c r="Q32" s="12"/>
    </row>
    <row r="33" spans="1:17" x14ac:dyDescent="0.25">
      <c r="A33" s="1"/>
      <c r="B33" s="1"/>
      <c r="C33" s="1"/>
      <c r="D33" s="1"/>
      <c r="E33" s="1"/>
      <c r="F33" s="1"/>
      <c r="G33" s="3"/>
      <c r="H33" s="3"/>
      <c r="I33" s="7"/>
      <c r="J33" s="7"/>
      <c r="K33" s="3"/>
      <c r="L33" s="3"/>
      <c r="M33" s="3"/>
      <c r="P33" s="12"/>
      <c r="Q33" s="12"/>
    </row>
    <row r="34" spans="1:17" x14ac:dyDescent="0.25">
      <c r="A34" s="1"/>
      <c r="B34" s="1"/>
      <c r="C34" s="1"/>
      <c r="D34" s="1"/>
      <c r="E34" s="1"/>
      <c r="F34" s="1"/>
      <c r="G34" s="3"/>
      <c r="H34" s="3"/>
      <c r="I34" s="7"/>
      <c r="J34" s="7"/>
      <c r="K34" s="3"/>
      <c r="L34" s="3"/>
      <c r="M34" s="3"/>
      <c r="P34" s="12"/>
      <c r="Q34" s="12"/>
    </row>
    <row r="35" spans="1:17" x14ac:dyDescent="0.25">
      <c r="A35" s="1"/>
      <c r="B35" s="1"/>
      <c r="C35" s="1"/>
      <c r="D35" s="1"/>
      <c r="E35" s="1"/>
      <c r="F35" s="1"/>
      <c r="G35" s="3"/>
      <c r="H35" s="3"/>
      <c r="I35" s="7"/>
      <c r="J35" s="7"/>
      <c r="K35" s="3"/>
      <c r="L35" s="3"/>
      <c r="M35" s="3"/>
      <c r="P35" s="12"/>
      <c r="Q35" s="12"/>
    </row>
    <row r="36" spans="1:17" x14ac:dyDescent="0.25">
      <c r="A36" s="1"/>
      <c r="B36" s="1"/>
      <c r="C36" s="1"/>
      <c r="D36" s="1"/>
      <c r="E36" s="1"/>
      <c r="F36" s="1"/>
      <c r="G36" s="3"/>
      <c r="H36" s="3"/>
      <c r="I36" s="7"/>
      <c r="J36" s="7"/>
      <c r="K36" s="3"/>
      <c r="L36" s="3"/>
      <c r="M36" s="3"/>
      <c r="P36" s="12"/>
      <c r="Q36" s="12"/>
    </row>
    <row r="37" spans="1:17" x14ac:dyDescent="0.25">
      <c r="A37" s="1"/>
      <c r="B37" s="1"/>
      <c r="C37" s="1"/>
      <c r="D37" s="1"/>
      <c r="E37" s="1"/>
      <c r="F37" s="1"/>
      <c r="G37" s="3"/>
      <c r="H37" s="3"/>
      <c r="I37" s="7"/>
      <c r="J37" s="7"/>
      <c r="K37" s="3"/>
      <c r="L37" s="3"/>
      <c r="M37" s="3"/>
      <c r="P37" s="12"/>
      <c r="Q37" s="12"/>
    </row>
    <row r="38" spans="1:17" x14ac:dyDescent="0.25">
      <c r="A38" s="1"/>
      <c r="B38" s="1"/>
      <c r="C38" s="1"/>
      <c r="D38" s="1"/>
      <c r="E38" s="1"/>
      <c r="F38" s="1"/>
      <c r="G38" s="3"/>
      <c r="H38" s="3"/>
      <c r="I38" s="7"/>
      <c r="J38" s="7"/>
      <c r="K38" s="3"/>
      <c r="L38" s="3"/>
      <c r="M38" s="3"/>
      <c r="P38" s="12"/>
      <c r="Q38" s="12"/>
    </row>
    <row r="39" spans="1:17" x14ac:dyDescent="0.25">
      <c r="A39" s="1"/>
      <c r="B39" s="1"/>
      <c r="C39" s="1"/>
      <c r="D39" s="1"/>
      <c r="E39" s="1"/>
      <c r="F39" s="1"/>
      <c r="G39" s="3"/>
      <c r="H39" s="3"/>
      <c r="I39" s="7"/>
      <c r="J39" s="7"/>
      <c r="K39" s="3"/>
      <c r="L39" s="3"/>
      <c r="M39" s="3"/>
      <c r="P39" s="12"/>
      <c r="Q39" s="12"/>
    </row>
    <row r="40" spans="1:17" x14ac:dyDescent="0.25">
      <c r="A40" s="1"/>
      <c r="B40" s="1"/>
      <c r="C40" s="1"/>
      <c r="D40" s="1"/>
      <c r="E40" s="1"/>
      <c r="F40" s="1"/>
      <c r="G40" s="3"/>
      <c r="H40" s="3"/>
      <c r="I40" s="7"/>
      <c r="J40" s="7"/>
      <c r="K40" s="3"/>
      <c r="L40" s="3"/>
      <c r="M40" s="3"/>
      <c r="P40" s="12"/>
      <c r="Q40" s="12"/>
    </row>
    <row r="41" spans="1:17" x14ac:dyDescent="0.25">
      <c r="A41" s="1"/>
      <c r="B41" s="1"/>
      <c r="C41" s="1"/>
      <c r="D41" s="1"/>
      <c r="E41" s="1"/>
      <c r="F41" s="1"/>
      <c r="G41" s="3"/>
      <c r="H41" s="3"/>
      <c r="I41" s="7"/>
      <c r="J41" s="7"/>
      <c r="K41" s="3"/>
      <c r="L41" s="3"/>
      <c r="M41" s="3"/>
      <c r="P41" s="12"/>
      <c r="Q41" s="12"/>
    </row>
    <row r="42" spans="1:17" x14ac:dyDescent="0.25">
      <c r="A42" s="1"/>
      <c r="B42" s="1"/>
      <c r="C42" s="1"/>
      <c r="D42" s="1"/>
      <c r="E42" s="1"/>
      <c r="F42" s="1"/>
      <c r="G42" s="3"/>
      <c r="H42" s="3"/>
      <c r="I42" s="7"/>
      <c r="J42" s="7"/>
      <c r="K42" s="3"/>
      <c r="L42" s="3"/>
      <c r="M42" s="3"/>
      <c r="P42" s="12"/>
      <c r="Q42" s="12"/>
    </row>
    <row r="43" spans="1:17" x14ac:dyDescent="0.25">
      <c r="A43" s="1"/>
      <c r="B43" s="1"/>
      <c r="C43" s="1"/>
      <c r="D43" s="1"/>
      <c r="E43" s="1"/>
      <c r="F43" s="1"/>
      <c r="G43" s="3"/>
      <c r="H43" s="3"/>
      <c r="I43" s="7"/>
      <c r="J43" s="7"/>
      <c r="K43" s="3"/>
      <c r="L43" s="3"/>
      <c r="M43" s="3"/>
      <c r="P43" s="12"/>
      <c r="Q43" s="12"/>
    </row>
    <row r="44" spans="1:17" x14ac:dyDescent="0.25">
      <c r="A44" s="1"/>
      <c r="B44" s="1"/>
      <c r="C44" s="1"/>
      <c r="D44" s="1"/>
      <c r="E44" s="1"/>
      <c r="F44" s="1"/>
      <c r="G44" s="3"/>
      <c r="H44" s="3"/>
      <c r="I44" s="7"/>
      <c r="J44" s="7"/>
      <c r="K44" s="3"/>
      <c r="L44" s="3"/>
      <c r="M44" s="3"/>
      <c r="P44" s="12"/>
      <c r="Q44" s="12"/>
    </row>
    <row r="45" spans="1:17" x14ac:dyDescent="0.25">
      <c r="A45" s="1"/>
      <c r="B45" s="1"/>
      <c r="C45" s="1"/>
      <c r="D45" s="1"/>
      <c r="E45" s="1"/>
      <c r="F45" s="1"/>
      <c r="G45" s="3"/>
      <c r="H45" s="3"/>
      <c r="I45" s="7"/>
      <c r="J45" s="7"/>
      <c r="K45" s="3"/>
      <c r="L45" s="3"/>
      <c r="M45" s="3"/>
      <c r="P45" s="12"/>
      <c r="Q45" s="12"/>
    </row>
    <row r="46" spans="1:17" x14ac:dyDescent="0.25">
      <c r="A46" s="1"/>
      <c r="B46" s="1"/>
      <c r="C46" s="1"/>
      <c r="D46" s="1"/>
      <c r="E46" s="1"/>
      <c r="F46" s="1"/>
      <c r="G46" s="3"/>
      <c r="H46" s="3"/>
      <c r="I46" s="7"/>
      <c r="J46" s="7"/>
      <c r="K46" s="3"/>
      <c r="L46" s="3"/>
      <c r="M46" s="3"/>
      <c r="P46" s="12"/>
      <c r="Q46" s="12"/>
    </row>
    <row r="47" spans="1:17" x14ac:dyDescent="0.25">
      <c r="A47" s="1"/>
      <c r="B47" s="1"/>
      <c r="C47" s="1"/>
      <c r="D47" s="1"/>
      <c r="E47" s="1"/>
      <c r="F47" s="1"/>
      <c r="G47" s="3"/>
      <c r="H47" s="3"/>
      <c r="I47" s="7"/>
      <c r="J47" s="7"/>
      <c r="K47" s="3"/>
      <c r="L47" s="3"/>
      <c r="M47" s="3"/>
      <c r="P47" s="12"/>
      <c r="Q47" s="12"/>
    </row>
    <row r="48" spans="1:17" x14ac:dyDescent="0.25">
      <c r="A48" s="1"/>
      <c r="B48" s="1"/>
      <c r="C48" s="1"/>
      <c r="D48" s="1"/>
      <c r="E48" s="1"/>
      <c r="F48" s="1"/>
      <c r="G48" s="3"/>
      <c r="H48" s="3"/>
      <c r="I48" s="7"/>
      <c r="J48" s="7"/>
      <c r="K48" s="3"/>
      <c r="L48" s="3"/>
      <c r="M48" s="3"/>
      <c r="P48" s="12"/>
      <c r="Q48" s="12"/>
    </row>
    <row r="49" spans="1:17" x14ac:dyDescent="0.25">
      <c r="A49" s="1"/>
      <c r="B49" s="1"/>
      <c r="C49" s="1"/>
      <c r="D49" s="1"/>
      <c r="E49" s="1"/>
      <c r="F49" s="1"/>
      <c r="G49" s="3"/>
      <c r="H49" s="3"/>
      <c r="I49" s="7"/>
      <c r="J49" s="7"/>
      <c r="K49" s="3"/>
      <c r="L49" s="3"/>
      <c r="M49" s="3"/>
      <c r="P49" s="12"/>
      <c r="Q49" s="12"/>
    </row>
    <row r="50" spans="1:17" x14ac:dyDescent="0.25">
      <c r="A50" s="1"/>
      <c r="B50" s="1"/>
      <c r="C50" s="1"/>
      <c r="D50" s="1"/>
      <c r="E50" s="1"/>
      <c r="F50" s="1"/>
      <c r="G50" s="3"/>
      <c r="H50" s="3"/>
      <c r="I50" s="7"/>
      <c r="J50" s="7"/>
      <c r="K50" s="3"/>
      <c r="L50" s="3"/>
      <c r="M50" s="3"/>
      <c r="P50" s="12"/>
      <c r="Q50" s="12"/>
    </row>
    <row r="51" spans="1:17" x14ac:dyDescent="0.25">
      <c r="A51" s="1"/>
      <c r="B51" s="1"/>
      <c r="C51" s="1"/>
      <c r="D51" s="1"/>
      <c r="E51" s="1"/>
      <c r="F51" s="1"/>
      <c r="G51" s="3"/>
      <c r="H51" s="3"/>
      <c r="I51" s="7"/>
      <c r="J51" s="7"/>
      <c r="K51" s="3"/>
      <c r="L51" s="3"/>
      <c r="M51" s="3"/>
      <c r="P51" s="12"/>
      <c r="Q51" s="12"/>
    </row>
    <row r="52" spans="1:17" x14ac:dyDescent="0.25">
      <c r="A52" s="1"/>
      <c r="B52" s="1"/>
      <c r="C52" s="1"/>
      <c r="D52" s="1"/>
      <c r="E52" s="1"/>
      <c r="F52" s="1"/>
      <c r="G52" s="3"/>
      <c r="H52" s="3"/>
      <c r="I52" s="7"/>
      <c r="J52" s="7"/>
      <c r="K52" s="3"/>
      <c r="L52" s="3"/>
      <c r="M52" s="3"/>
      <c r="P52" s="12"/>
      <c r="Q52" s="12"/>
    </row>
    <row r="53" spans="1:17" x14ac:dyDescent="0.25">
      <c r="A53" s="1"/>
      <c r="B53" s="1"/>
      <c r="C53" s="1"/>
      <c r="D53" s="1"/>
      <c r="E53" s="1"/>
      <c r="F53" s="1"/>
      <c r="G53" s="3"/>
      <c r="H53" s="3"/>
      <c r="I53" s="7"/>
      <c r="J53" s="7"/>
      <c r="K53" s="3"/>
      <c r="L53" s="3"/>
      <c r="M53" s="3"/>
      <c r="P53" s="12"/>
      <c r="Q53" s="12"/>
    </row>
    <row r="54" spans="1:17" x14ac:dyDescent="0.25">
      <c r="A54" s="1"/>
      <c r="B54" s="1"/>
      <c r="C54" s="1"/>
      <c r="D54" s="1"/>
      <c r="E54" s="1"/>
      <c r="F54" s="1"/>
      <c r="G54" s="3"/>
      <c r="H54" s="3"/>
      <c r="I54" s="7"/>
      <c r="J54" s="7"/>
      <c r="K54" s="3"/>
      <c r="L54" s="3"/>
      <c r="M54" s="3"/>
      <c r="P54" s="12"/>
      <c r="Q54" s="12"/>
    </row>
    <row r="55" spans="1:17" x14ac:dyDescent="0.25">
      <c r="A55" s="1"/>
      <c r="B55" s="1"/>
      <c r="C55" s="1"/>
      <c r="D55" s="1"/>
      <c r="E55" s="1"/>
      <c r="F55" s="1"/>
      <c r="G55" s="3"/>
      <c r="H55" s="3"/>
      <c r="I55" s="7"/>
      <c r="J55" s="7"/>
      <c r="K55" s="3"/>
      <c r="L55" s="3"/>
      <c r="M55" s="3"/>
      <c r="P55" s="12"/>
      <c r="Q55" s="12"/>
    </row>
    <row r="56" spans="1:17" x14ac:dyDescent="0.25">
      <c r="A56" s="1"/>
      <c r="B56" s="1"/>
      <c r="C56" s="1"/>
      <c r="D56" s="1"/>
      <c r="E56" s="1"/>
      <c r="F56" s="1"/>
      <c r="G56" s="3"/>
      <c r="H56" s="3"/>
      <c r="I56" s="7"/>
      <c r="J56" s="7"/>
      <c r="K56" s="3"/>
      <c r="L56" s="3"/>
      <c r="M56" s="3"/>
      <c r="P56" s="12"/>
      <c r="Q56" s="12"/>
    </row>
    <row r="57" spans="1:17" x14ac:dyDescent="0.25">
      <c r="A57" s="1"/>
      <c r="B57" s="1"/>
      <c r="C57" s="1"/>
      <c r="D57" s="1"/>
      <c r="E57" s="1"/>
      <c r="F57" s="1"/>
      <c r="G57" s="3"/>
      <c r="H57" s="3"/>
      <c r="I57" s="7"/>
      <c r="J57" s="7"/>
      <c r="K57" s="3"/>
      <c r="L57" s="3"/>
      <c r="M57" s="3"/>
      <c r="P57" s="12"/>
      <c r="Q57" s="12"/>
    </row>
    <row r="58" spans="1:17" x14ac:dyDescent="0.25">
      <c r="P58" s="12"/>
      <c r="Q58" s="12"/>
    </row>
  </sheetData>
  <mergeCells count="28">
    <mergeCell ref="A3:M3"/>
    <mergeCell ref="B4:M4"/>
    <mergeCell ref="E9:E11"/>
    <mergeCell ref="C6:M6"/>
    <mergeCell ref="C7:M7"/>
    <mergeCell ref="A6:B6"/>
    <mergeCell ref="A7:B7"/>
    <mergeCell ref="A9:A11"/>
    <mergeCell ref="H10:H11"/>
    <mergeCell ref="A8:M8"/>
    <mergeCell ref="K9:K11"/>
    <mergeCell ref="M9:M11"/>
    <mergeCell ref="L9:L11"/>
    <mergeCell ref="J9:J11"/>
    <mergeCell ref="I10:I11"/>
    <mergeCell ref="B9:C11"/>
    <mergeCell ref="F9:F11"/>
    <mergeCell ref="B14:C14"/>
    <mergeCell ref="B13:C13"/>
    <mergeCell ref="G10:G11"/>
    <mergeCell ref="B12:C12"/>
    <mergeCell ref="B15:C15"/>
    <mergeCell ref="B16:C16"/>
    <mergeCell ref="A20:M20"/>
    <mergeCell ref="A21:M21"/>
    <mergeCell ref="B19:C19"/>
    <mergeCell ref="B17:C17"/>
    <mergeCell ref="B18:C18"/>
  </mergeCells>
  <printOptions horizontalCentered="1"/>
  <pageMargins left="3.937007874015748E-2" right="3.937007874015748E-2" top="3.937007874015748E-2" bottom="0" header="0" footer="0"/>
  <pageSetup paperSize="9" scale="77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E18" sqref="E18"/>
    </sheetView>
  </sheetViews>
  <sheetFormatPr defaultRowHeight="15" customHeight="1" x14ac:dyDescent="0.25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Балашов</dc:creator>
  <cp:lastModifiedBy>Еникеева Алла Радиковна</cp:lastModifiedBy>
  <cp:lastPrinted>2026-05-15T06:59:00Z</cp:lastPrinted>
  <dcterms:created xsi:type="dcterms:W3CDTF">2015-09-21T09:17:53Z</dcterms:created>
  <dcterms:modified xsi:type="dcterms:W3CDTF">2026-05-26T07:03:49Z</dcterms:modified>
</cp:coreProperties>
</file>