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835"/>
  </bookViews>
  <sheets>
    <sheet name="авто" sheetId="1" r:id="rId1"/>
  </sheets>
  <definedNames>
    <definedName name="_xlnm.Print_Area" localSheetId="0">авто!$A$1:$V$23</definedName>
  </definedNames>
  <calcPr calcId="145621"/>
</workbook>
</file>

<file path=xl/calcChain.xml><?xml version="1.0" encoding="utf-8"?>
<calcChain xmlns="http://schemas.openxmlformats.org/spreadsheetml/2006/main">
  <c r="R9" i="1" l="1"/>
  <c r="R8" i="1"/>
  <c r="P8" i="1"/>
  <c r="P9" i="1" l="1"/>
  <c r="T9" i="1" l="1"/>
  <c r="S9" i="1"/>
  <c r="M9" i="1"/>
  <c r="J9" i="1"/>
  <c r="K9" i="1" s="1"/>
  <c r="L9" i="1" s="1"/>
  <c r="T8" i="1" l="1"/>
  <c r="S8" i="1"/>
  <c r="M8" i="1" l="1"/>
  <c r="J8" i="1"/>
  <c r="K8" i="1" s="1"/>
  <c r="L8" i="1" s="1"/>
  <c r="R11" i="1" l="1"/>
  <c r="S11" i="1"/>
  <c r="T11" i="1"/>
  <c r="Q25" i="1" l="1"/>
</calcChain>
</file>

<file path=xl/sharedStrings.xml><?xml version="1.0" encoding="utf-8"?>
<sst xmlns="http://schemas.openxmlformats.org/spreadsheetml/2006/main" count="35" uniqueCount="27">
  <si>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</si>
  <si>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</si>
  <si>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</si>
  <si>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</si>
  <si>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</si>
  <si>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</si>
  <si>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</si>
  <si>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</si>
  <si>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</si>
  <si>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</si>
  <si>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</si>
  <si>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</si>
  <si>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</si>
  <si>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</si>
  <si>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</si>
  <si>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 xml:space="preserve">Расчет и обоснование минимальной цены контракта </t>
  </si>
  <si>
    <t>Вх. № ______  от  ________</t>
  </si>
  <si>
    <t>Lada Largus AGE-RAA-BAB7</t>
  </si>
  <si>
    <t>RENAULT DUSTER</t>
  </si>
  <si>
    <t>шт</t>
  </si>
  <si>
    <t>В результате проведенного расчета Н (М) ЦК, ЦКЕП  контракта составила 5 840,07</t>
  </si>
  <si>
    <t>Вывод: Проведенное исследование на основании предоставленных коммерческих предложений от трех потенциальных поставщиков (подрядчиков, исполнителей):Постащик №1 -5 840,07 поставщик №2-19 213,82 посавщик №3-19 213,82 что  позволяет определить минимальную цену контракта на поставку товара (выполнение работ, оказание услуг) 5 840,07 рублей  Цена контракта составит 5 840,07  рублей</t>
  </si>
  <si>
    <t>Оказание услуг по обязательному страхованию гражданской ответственности владельца транспортного средства</t>
  </si>
  <si>
    <t>Расчет Н(М)ЦК, ЦКЕП произвел:
Старший инженер  АО ФКУ БМТиВС
лейтенант внутренней службы</t>
  </si>
  <si>
    <t>И.В. Клименко</t>
  </si>
  <si>
    <t>К.В. Достовалов</t>
  </si>
  <si>
    <t>Расчет Н(М)ЦК, ЦКЕП проверил:
Главный бухгалтер  ФКУ БМТиВС
майор внутренней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</si>
</sst>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0" xfId="0" applyNumberFormat="1" applyFont="1" applyAlignment="1" applyProtection="1">
      <alignment horizontal="justify"/>
      <protection locked="0"/>
    </xf>
    <xf numFmtId="0" fontId="0" fillId="0" borderId="0" xfId="0" applyNumberFormat="1" applyProtection="1">
      <protection locked="0"/>
    </xf>
    <xf numFmtId="0" fontId="2" fillId="0" borderId="0" xfId="0" applyNumberFormat="1" applyFont="1" applyProtection="1">
      <protection locked="0"/>
    </xf>
    <xf numFmtId="0" fontId="0" fillId="0" borderId="0" xfId="0" applyNumberFormat="1" applyAlignment="1"/>
    <xf numFmtId="0" fontId="0" fillId="0" borderId="0" xfId="0" applyAlignment="1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2" borderId="0" xfId="0" applyFont="1" applyFill="1"/>
    <xf numFmtId="0" fontId="3" fillId="2" borderId="0" xfId="0" applyFont="1" applyFill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7" fillId="0" borderId="3" xfId="0" applyFont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/>
    <xf numFmtId="2" fontId="9" fillId="0" borderId="0" xfId="0" applyNumberFormat="1" applyFont="1"/>
    <xf numFmtId="2" fontId="6" fillId="3" borderId="6" xfId="0" applyNumberFormat="1" applyFont="1" applyFill="1" applyBorder="1" applyAlignment="1" applyProtection="1">
      <alignment horizontal="center" vertical="center" textRotation="180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2" fontId="6" fillId="0" borderId="6" xfId="0" applyNumberFormat="1" applyFont="1" applyBorder="1" applyAlignment="1" applyProtection="1">
      <alignment horizontal="center" vertical="center" textRotation="180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2" fontId="4" fillId="0" borderId="0" xfId="0" applyNumberFormat="1" applyFont="1" applyAlignment="1" applyProtection="1">
      <alignment vertical="center"/>
      <protection locked="0"/>
    </xf>
    <xf numFmtId="4" fontId="4" fillId="0" borderId="0" xfId="0" applyNumberFormat="1" applyFont="1" applyProtection="1"/>
    <xf numFmtId="0" fontId="3" fillId="2" borderId="0" xfId="0" applyFont="1" applyFill="1" applyAlignment="1"/>
    <xf numFmtId="0" fontId="11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2" fontId="12" fillId="0" borderId="3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 applyProtection="1">
      <alignment horizontal="center" vertical="center" textRotation="180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Border="1" applyAlignment="1" applyProtection="1">
      <alignment horizontal="center" vertical="center" textRotation="180" wrapText="1"/>
      <protection locked="0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 applyProtection="1">
      <alignment horizontal="center" vertical="top" wrapText="1"/>
      <protection locked="0"/>
    </xf>
    <xf numFmtId="43" fontId="14" fillId="0" borderId="5" xfId="1" applyFont="1" applyBorder="1" applyAlignment="1">
      <alignment horizontal="center" vertical="center" wrapText="1"/>
    </xf>
    <xf numFmtId="43" fontId="14" fillId="0" borderId="3" xfId="1" applyFont="1" applyBorder="1" applyAlignment="1">
      <alignment horizontal="center" vertical="center" wrapText="1"/>
    </xf>
    <xf numFmtId="43" fontId="13" fillId="0" borderId="3" xfId="1" applyFont="1" applyBorder="1" applyAlignment="1">
      <alignment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 wrapText="1"/>
    </xf>
    <xf numFmtId="0" fontId="14" fillId="0" borderId="0" xfId="0" applyNumberFormat="1" applyFont="1" applyBorder="1" applyAlignment="1">
      <alignment horizontal="center" vertical="center" wrapText="1"/>
    </xf>
    <xf numFmtId="43" fontId="14" fillId="0" borderId="0" xfId="1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2" fontId="12" fillId="0" borderId="0" xfId="0" applyNumberFormat="1" applyFont="1" applyFill="1" applyBorder="1" applyAlignment="1">
      <alignment horizontal="center" vertical="center" wrapText="1"/>
    </xf>
    <xf numFmtId="43" fontId="14" fillId="0" borderId="0" xfId="1" applyFont="1" applyBorder="1" applyAlignment="1">
      <alignment vertical="center" wrapText="1"/>
    </xf>
    <xf numFmtId="43" fontId="13" fillId="0" borderId="0" xfId="1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7" fillId="0" borderId="5" xfId="0" applyNumberFormat="1" applyFont="1" applyBorder="1" applyAlignment="1">
      <alignment horizontal="center" vertical="center"/>
    </xf>
    <xf numFmtId="43" fontId="0" fillId="0" borderId="0" xfId="0" applyNumberFormat="1"/>
    <xf numFmtId="0" fontId="18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 applyProtection="1">
      <alignment wrapText="1"/>
      <protection locked="0"/>
    </xf>
    <xf numFmtId="0" fontId="10" fillId="0" borderId="0" xfId="0" applyFont="1" applyAlignment="1">
      <alignment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2" fontId="6" fillId="0" borderId="3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1306285</xdr:rowOff>
    </xdr:from>
    <xdr:to>
      <xdr:col>10</xdr:col>
      <xdr:colOff>0</xdr:colOff>
      <xdr:row>5</xdr:row>
      <xdr:rowOff>1658710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00800" y="3034392"/>
          <a:ext cx="117837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1099889</xdr:colOff>
      <xdr:row>5</xdr:row>
      <xdr:rowOff>1510393</xdr:rowOff>
    </xdr:from>
    <xdr:to>
      <xdr:col>11</xdr:col>
      <xdr:colOff>1229240</xdr:colOff>
      <xdr:row>5</xdr:row>
      <xdr:rowOff>1815593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79068" y="3238500"/>
          <a:ext cx="1285958" cy="305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7845</xdr:colOff>
      <xdr:row>5</xdr:row>
      <xdr:rowOff>1495426</xdr:rowOff>
    </xdr:from>
    <xdr:to>
      <xdr:col>10</xdr:col>
      <xdr:colOff>884145</xdr:colOff>
      <xdr:row>5</xdr:row>
      <xdr:rowOff>1933576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13110" y="2582397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61472</xdr:colOff>
      <xdr:row>5</xdr:row>
      <xdr:rowOff>2217965</xdr:rowOff>
    </xdr:from>
    <xdr:to>
      <xdr:col>13</xdr:col>
      <xdr:colOff>42422</xdr:colOff>
      <xdr:row>5</xdr:row>
      <xdr:rowOff>2612573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23829" y="4136572"/>
          <a:ext cx="2307772" cy="394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0"/>
  <sheetViews>
    <sheetView tabSelected="1" zoomScale="60" zoomScaleNormal="60" zoomScalePageLayoutView="85" workbookViewId="0">
      <selection activeCell="R6" sqref="R6"/>
    </sheetView>
  </sheetViews>
  <sheetFormatPr defaultRowHeight="15" x14ac:dyDescent="0.25"/>
  <cols>
    <col min="1" max="1" width="10.42578125" customWidth="1"/>
    <col min="2" max="2" width="65" customWidth="1"/>
    <col min="3" max="3" width="12.7109375" customWidth="1"/>
    <col min="4" max="4" width="15.42578125" customWidth="1"/>
    <col min="5" max="5" width="15.5703125" customWidth="1"/>
    <col min="6" max="6" width="16" style="28" customWidth="1"/>
    <col min="7" max="7" width="15.7109375" customWidth="1"/>
    <col min="8" max="8" width="9.140625" customWidth="1"/>
    <col min="9" max="9" width="9.7109375" customWidth="1"/>
    <col min="10" max="10" width="20.28515625" customWidth="1"/>
    <col min="11" max="11" width="17.85546875" customWidth="1"/>
    <col min="12" max="12" width="15.85546875" customWidth="1"/>
    <col min="13" max="13" width="35.28515625" customWidth="1"/>
    <col min="14" max="14" width="21.7109375" customWidth="1"/>
    <col min="15" max="15" width="23.42578125" customWidth="1"/>
    <col min="16" max="16" width="32.7109375" customWidth="1"/>
    <col min="18" max="18" width="16.42578125" customWidth="1"/>
    <col min="19" max="19" width="18.28515625" customWidth="1"/>
    <col min="20" max="20" width="21.7109375" customWidth="1"/>
  </cols>
  <sheetData>
    <row r="1" spans="1:21" s="1" customFormat="1" ht="21.75" customHeight="1" x14ac:dyDescent="0.3">
      <c r="A1" s="9"/>
      <c r="B1" s="9"/>
      <c r="C1" s="9"/>
      <c r="D1" s="9"/>
      <c r="E1" s="9"/>
      <c r="F1" s="23"/>
      <c r="G1" s="8"/>
      <c r="H1" s="8"/>
      <c r="I1" s="8"/>
      <c r="J1" s="8"/>
      <c r="K1" s="8"/>
      <c r="L1" s="9"/>
      <c r="M1" s="9"/>
      <c r="N1" s="77"/>
      <c r="O1" s="77"/>
      <c r="P1" s="77"/>
    </row>
    <row r="2" spans="1:21" s="1" customFormat="1" ht="15" customHeight="1" x14ac:dyDescent="0.3">
      <c r="A2" s="9"/>
      <c r="B2" s="9" t="s">
        <v>14</v>
      </c>
      <c r="C2" s="9"/>
      <c r="D2" s="9"/>
      <c r="E2" s="9"/>
      <c r="F2" s="24"/>
      <c r="G2" s="9"/>
      <c r="H2" s="9"/>
      <c r="I2" s="9"/>
      <c r="J2" s="9"/>
      <c r="K2" s="9"/>
      <c r="L2" s="9"/>
      <c r="M2" s="9"/>
      <c r="N2" s="77"/>
      <c r="O2" s="77"/>
      <c r="P2" s="77"/>
    </row>
    <row r="3" spans="1:21" s="1" customFormat="1" ht="14.25" customHeight="1" x14ac:dyDescent="0.3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9" t="s">
        <v>14</v>
      </c>
      <c r="O3" s="12"/>
      <c r="P3" s="13"/>
    </row>
    <row r="4" spans="1:21" s="1" customFormat="1" ht="21.75" customHeight="1" x14ac:dyDescent="0.25">
      <c r="A4" s="81" t="s">
        <v>15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21" ht="57" customHeight="1" x14ac:dyDescent="0.3">
      <c r="A5" s="82" t="s">
        <v>0</v>
      </c>
      <c r="B5" s="83" t="s">
        <v>1</v>
      </c>
      <c r="C5" s="83" t="s">
        <v>2</v>
      </c>
      <c r="D5" s="83" t="s">
        <v>3</v>
      </c>
      <c r="E5" s="78" t="s">
        <v>4</v>
      </c>
      <c r="F5" s="79"/>
      <c r="G5" s="79"/>
      <c r="H5" s="79"/>
      <c r="I5" s="80"/>
      <c r="J5" s="84" t="s">
        <v>5</v>
      </c>
      <c r="K5" s="84"/>
      <c r="L5" s="84"/>
      <c r="M5" s="85" t="s">
        <v>6</v>
      </c>
      <c r="N5" s="86"/>
      <c r="O5" s="86"/>
      <c r="P5" s="87"/>
    </row>
    <row r="6" spans="1:21" ht="195.75" customHeight="1" x14ac:dyDescent="0.25">
      <c r="A6" s="82"/>
      <c r="B6" s="83"/>
      <c r="C6" s="83"/>
      <c r="D6" s="83"/>
      <c r="E6" s="22" t="s">
        <v>16</v>
      </c>
      <c r="F6" s="22" t="s">
        <v>16</v>
      </c>
      <c r="G6" s="22" t="s">
        <v>16</v>
      </c>
      <c r="H6" s="15"/>
      <c r="I6" s="15"/>
      <c r="J6" s="14" t="s">
        <v>7</v>
      </c>
      <c r="K6" s="14" t="s">
        <v>8</v>
      </c>
      <c r="L6" s="16" t="s">
        <v>12</v>
      </c>
      <c r="M6" s="17" t="s">
        <v>13</v>
      </c>
      <c r="N6" s="18" t="s">
        <v>9</v>
      </c>
      <c r="O6" s="18" t="s">
        <v>10</v>
      </c>
      <c r="P6" s="18" t="s">
        <v>11</v>
      </c>
      <c r="S6" t="s">
        <v>14</v>
      </c>
    </row>
    <row r="7" spans="1:21" ht="58.5" customHeight="1" x14ac:dyDescent="0.25">
      <c r="A7" s="32"/>
      <c r="B7" s="49" t="s">
        <v>22</v>
      </c>
      <c r="C7" s="49"/>
      <c r="D7" s="49"/>
      <c r="E7" s="50"/>
      <c r="F7" s="48"/>
      <c r="G7" s="33"/>
      <c r="H7" s="34"/>
      <c r="I7" s="34"/>
      <c r="J7" s="35"/>
      <c r="K7" s="35"/>
      <c r="L7" s="31"/>
      <c r="M7" s="36"/>
      <c r="N7" s="19"/>
      <c r="O7" s="19"/>
      <c r="P7" s="37"/>
    </row>
    <row r="8" spans="1:21" ht="38.25" customHeight="1" x14ac:dyDescent="0.25">
      <c r="A8" s="67">
        <v>1</v>
      </c>
      <c r="B8" s="71" t="s">
        <v>17</v>
      </c>
      <c r="C8" s="70" t="s">
        <v>19</v>
      </c>
      <c r="D8" s="68">
        <v>1</v>
      </c>
      <c r="E8" s="53">
        <v>2569.63</v>
      </c>
      <c r="F8" s="54">
        <v>8454.08</v>
      </c>
      <c r="G8" s="54">
        <v>8454.08</v>
      </c>
      <c r="H8" s="34"/>
      <c r="I8" s="44"/>
      <c r="J8" s="45">
        <f t="shared" ref="J8:J9" si="0">AVERAGE(E8:G8)</f>
        <v>6492.5966666666673</v>
      </c>
      <c r="K8" s="45">
        <f t="shared" ref="K8:K9" si="1">SQRT((SUM(IF(E8&gt;0,POWER(E8-J8,2),0),IF(F8&gt;0,POWER(F8-J8,2),0),IF(G8&gt;0,POWER(G8-J8,2),0),IF(H8&gt;0,POWER(H8-J8,2),0),IF(I8&gt;0,POWER(I8-J8,2),0),))/(COUNTA(E8:I8)-1))</f>
        <v>3397.3887915328933</v>
      </c>
      <c r="L8" s="46">
        <f t="shared" ref="L8:L9" si="2">K8/J8*100</f>
        <v>52.327119116689722</v>
      </c>
      <c r="M8" s="47">
        <f t="shared" ref="M8:M9" si="3">((D8/COUNTA(E8:I8))*(SUM(E8:I8)))</f>
        <v>6492.5966666666664</v>
      </c>
      <c r="N8" s="53">
        <v>2569.63</v>
      </c>
      <c r="O8" s="53">
        <v>2569.63</v>
      </c>
      <c r="P8" s="55">
        <f>SUM(D8*E8)</f>
        <v>2569.63</v>
      </c>
      <c r="R8" s="69">
        <f>SUM(E8*D8)</f>
        <v>2569.63</v>
      </c>
      <c r="S8">
        <f t="shared" ref="S8:S9" si="4">SUM(F8*D8)</f>
        <v>8454.08</v>
      </c>
      <c r="T8">
        <f t="shared" ref="T8:T9" si="5">SUM(G8*D8)</f>
        <v>8454.08</v>
      </c>
    </row>
    <row r="9" spans="1:21" ht="42" customHeight="1" x14ac:dyDescent="0.25">
      <c r="A9" s="67">
        <v>2</v>
      </c>
      <c r="B9" s="71" t="s">
        <v>18</v>
      </c>
      <c r="C9" s="70" t="s">
        <v>19</v>
      </c>
      <c r="D9" s="68">
        <v>1</v>
      </c>
      <c r="E9" s="53">
        <v>3270.44</v>
      </c>
      <c r="F9" s="54">
        <v>10759.74</v>
      </c>
      <c r="G9" s="54">
        <v>10759.74</v>
      </c>
      <c r="H9" s="34"/>
      <c r="I9" s="44"/>
      <c r="J9" s="45">
        <f t="shared" si="0"/>
        <v>8263.3066666666655</v>
      </c>
      <c r="K9" s="45">
        <f t="shared" si="1"/>
        <v>4323.9493710418637</v>
      </c>
      <c r="L9" s="46">
        <f t="shared" si="2"/>
        <v>52.327107603112857</v>
      </c>
      <c r="M9" s="47">
        <f t="shared" si="3"/>
        <v>8263.3066666666655</v>
      </c>
      <c r="N9" s="53">
        <v>3270.44</v>
      </c>
      <c r="O9" s="53">
        <v>3270.44</v>
      </c>
      <c r="P9" s="55">
        <f t="shared" ref="P9" si="6">SUM(D9*E9)</f>
        <v>3270.44</v>
      </c>
      <c r="R9" s="69">
        <f t="shared" ref="R9" si="7">SUM(E9*D9)</f>
        <v>3270.44</v>
      </c>
      <c r="S9">
        <f t="shared" si="4"/>
        <v>10759.74</v>
      </c>
      <c r="T9">
        <f t="shared" si="5"/>
        <v>10759.74</v>
      </c>
    </row>
    <row r="10" spans="1:21" ht="21" customHeight="1" x14ac:dyDescent="0.25">
      <c r="A10" s="56"/>
      <c r="B10" s="56"/>
      <c r="C10" s="57"/>
      <c r="D10" s="58"/>
      <c r="E10" s="59"/>
      <c r="F10" s="59"/>
      <c r="G10" s="59"/>
      <c r="H10" s="60"/>
      <c r="I10" s="61"/>
      <c r="J10" s="62"/>
      <c r="K10" s="62"/>
      <c r="L10" s="63"/>
      <c r="M10" s="64"/>
      <c r="N10" s="65"/>
      <c r="O10" s="65"/>
      <c r="P10" s="66"/>
    </row>
    <row r="11" spans="1:21" ht="19.5" customHeight="1" x14ac:dyDescent="0.35">
      <c r="A11" s="38" t="s">
        <v>20</v>
      </c>
      <c r="B11" s="38"/>
      <c r="C11" s="38"/>
      <c r="D11" s="39"/>
      <c r="E11" s="39"/>
      <c r="F11" s="40"/>
      <c r="G11" s="39"/>
      <c r="H11" s="39"/>
      <c r="I11" s="39"/>
      <c r="J11" s="39"/>
      <c r="K11" s="39"/>
      <c r="L11" s="39"/>
      <c r="M11" s="41"/>
      <c r="N11" s="9"/>
      <c r="O11" s="9"/>
      <c r="P11" s="42">
        <v>5840.07</v>
      </c>
      <c r="Q11" s="20"/>
      <c r="R11" s="21">
        <f>SUM(R8:R9)</f>
        <v>5840.07</v>
      </c>
      <c r="S11" s="21">
        <f>SUM(S8:S9)</f>
        <v>19213.82</v>
      </c>
      <c r="T11" s="21">
        <f>SUM(T8:T9)</f>
        <v>19213.82</v>
      </c>
      <c r="U11" s="21"/>
    </row>
    <row r="12" spans="1:21" ht="17.25" customHeight="1" x14ac:dyDescent="0.35">
      <c r="A12" s="75" t="s">
        <v>21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6"/>
      <c r="Q12" s="20"/>
      <c r="R12" s="20"/>
      <c r="S12" s="20"/>
      <c r="T12" s="20"/>
      <c r="U12" s="20"/>
    </row>
    <row r="13" spans="1:21" ht="30" customHeight="1" x14ac:dyDescent="0.35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6"/>
      <c r="Q13" s="20"/>
      <c r="R13" s="20"/>
      <c r="S13" s="20"/>
      <c r="T13" s="20"/>
      <c r="U13" s="20"/>
    </row>
    <row r="14" spans="1:21" ht="12.75" customHeight="1" x14ac:dyDescent="0.3">
      <c r="A14" s="73" t="s">
        <v>23</v>
      </c>
      <c r="B14" s="73"/>
      <c r="C14" s="73"/>
      <c r="D14" s="43"/>
      <c r="E14" s="43"/>
      <c r="F14" s="51"/>
      <c r="G14" s="43"/>
      <c r="H14" s="43"/>
      <c r="I14" s="43"/>
      <c r="J14" s="43"/>
      <c r="K14" s="43"/>
      <c r="L14" s="73" t="s">
        <v>25</v>
      </c>
      <c r="M14" s="74"/>
      <c r="N14" s="74"/>
      <c r="O14" s="9"/>
      <c r="P14" s="9"/>
    </row>
    <row r="15" spans="1:21" ht="14.25" customHeight="1" x14ac:dyDescent="0.3">
      <c r="A15" s="73"/>
      <c r="B15" s="73"/>
      <c r="C15" s="73"/>
      <c r="D15" s="11"/>
      <c r="E15" s="11"/>
      <c r="F15" s="25"/>
      <c r="G15" s="11"/>
      <c r="H15" s="11"/>
      <c r="I15" s="11"/>
      <c r="J15" s="11"/>
      <c r="K15" s="11"/>
      <c r="L15" s="74"/>
      <c r="M15" s="74"/>
      <c r="N15" s="74"/>
      <c r="O15" s="9"/>
      <c r="P15" s="9"/>
    </row>
    <row r="16" spans="1:21" ht="30" customHeight="1" x14ac:dyDescent="0.3">
      <c r="A16" s="73"/>
      <c r="B16" s="73"/>
      <c r="C16" s="73"/>
      <c r="D16" s="11"/>
      <c r="E16" s="11"/>
      <c r="F16" s="25"/>
      <c r="G16" s="11"/>
      <c r="H16" s="11"/>
      <c r="I16" s="11"/>
      <c r="J16" s="11"/>
      <c r="K16" s="11"/>
      <c r="L16" s="74"/>
      <c r="M16" s="74"/>
      <c r="N16" s="74"/>
      <c r="O16" s="9"/>
      <c r="P16" s="9"/>
      <c r="R16" t="s">
        <v>14</v>
      </c>
    </row>
    <row r="17" spans="1:19" ht="11.25" customHeight="1" x14ac:dyDescent="0.3">
      <c r="A17" s="73"/>
      <c r="B17" s="73"/>
      <c r="C17" s="73"/>
      <c r="D17" s="11"/>
      <c r="E17" s="11"/>
      <c r="F17" s="25"/>
      <c r="G17" s="11"/>
      <c r="H17" s="11"/>
      <c r="I17" s="11"/>
      <c r="J17" s="11"/>
      <c r="K17" s="11"/>
      <c r="L17" s="74"/>
      <c r="M17" s="74"/>
      <c r="N17" s="74"/>
      <c r="O17" s="9"/>
      <c r="P17" s="9"/>
    </row>
    <row r="18" spans="1:19" ht="12" customHeight="1" x14ac:dyDescent="0.3">
      <c r="A18" s="73"/>
      <c r="B18" s="73"/>
      <c r="C18" s="73"/>
      <c r="E18" s="10"/>
      <c r="F18" s="51"/>
      <c r="G18" s="10"/>
      <c r="H18" s="10"/>
      <c r="I18" s="10"/>
      <c r="J18" s="10"/>
      <c r="K18" s="10"/>
      <c r="L18" s="74"/>
      <c r="M18" s="74"/>
      <c r="N18" s="74"/>
      <c r="O18" s="9"/>
      <c r="P18" s="9"/>
    </row>
    <row r="19" spans="1:19" ht="18.75" x14ac:dyDescent="0.3">
      <c r="A19" s="73"/>
      <c r="B19" s="73"/>
      <c r="C19" s="73"/>
      <c r="E19" s="11"/>
      <c r="F19" s="25"/>
      <c r="G19" s="11"/>
      <c r="I19" s="11"/>
      <c r="J19" s="11"/>
      <c r="K19" s="11"/>
      <c r="L19" s="74"/>
      <c r="M19" s="74"/>
      <c r="N19" s="74"/>
      <c r="O19" s="9"/>
      <c r="P19" s="9"/>
      <c r="S19" t="s">
        <v>14</v>
      </c>
    </row>
    <row r="20" spans="1:19" ht="15.75" customHeight="1" x14ac:dyDescent="0.3">
      <c r="A20" s="73"/>
      <c r="B20" s="73"/>
      <c r="C20" s="73"/>
      <c r="D20" s="10"/>
      <c r="E20" s="10"/>
      <c r="F20" s="51"/>
      <c r="G20" s="10"/>
      <c r="H20" s="11"/>
      <c r="I20" s="10"/>
      <c r="J20" s="10"/>
      <c r="K20" s="10"/>
      <c r="L20" s="74"/>
      <c r="M20" s="74"/>
      <c r="N20" s="74"/>
      <c r="O20" s="9"/>
      <c r="P20" s="9"/>
    </row>
    <row r="21" spans="1:19" ht="56.25" x14ac:dyDescent="0.25">
      <c r="A21" s="1"/>
      <c r="B21" s="52" t="s">
        <v>26</v>
      </c>
      <c r="C21" s="1"/>
      <c r="D21" s="11"/>
      <c r="E21" s="1"/>
      <c r="F21" s="26"/>
      <c r="G21" s="1"/>
      <c r="H21" s="1"/>
      <c r="I21" s="1"/>
      <c r="J21" s="1"/>
      <c r="K21" s="1"/>
      <c r="L21" s="72" t="s">
        <v>24</v>
      </c>
      <c r="M21" s="72"/>
      <c r="N21" s="72"/>
      <c r="O21" s="1"/>
      <c r="P21" s="1"/>
    </row>
    <row r="22" spans="1:19" ht="18.75" x14ac:dyDescent="0.3">
      <c r="A22" s="1"/>
      <c r="B22" s="1"/>
      <c r="C22" s="1"/>
      <c r="D22" s="10"/>
      <c r="E22" s="1"/>
      <c r="F22" s="26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9" x14ac:dyDescent="0.25">
      <c r="A23" s="1"/>
      <c r="B23" s="1"/>
      <c r="C23" s="1"/>
      <c r="D23" s="1"/>
      <c r="E23" s="1"/>
      <c r="F23" s="26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9" x14ac:dyDescent="0.25">
      <c r="A24" s="1"/>
      <c r="B24" s="1" t="s">
        <v>14</v>
      </c>
      <c r="C24" s="1"/>
      <c r="D24" s="1"/>
      <c r="E24" s="1"/>
      <c r="F24" s="26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9" x14ac:dyDescent="0.25">
      <c r="A25" s="1"/>
      <c r="B25" s="1"/>
      <c r="C25" s="1"/>
      <c r="D25" s="1"/>
      <c r="E25" s="1"/>
      <c r="F25" s="26"/>
      <c r="G25" s="1"/>
      <c r="I25" s="1"/>
      <c r="J25" s="1"/>
      <c r="K25" s="1"/>
      <c r="L25" s="1"/>
      <c r="M25" s="1"/>
      <c r="N25" s="1"/>
      <c r="O25" s="1"/>
      <c r="P25" s="1"/>
      <c r="Q25">
        <f>5*65</f>
        <v>325</v>
      </c>
    </row>
    <row r="26" spans="1:19" s="1" customFormat="1" x14ac:dyDescent="0.25">
      <c r="F26" s="26"/>
    </row>
    <row r="27" spans="1:19" s="1" customFormat="1" x14ac:dyDescent="0.25">
      <c r="F27" s="26"/>
    </row>
    <row r="28" spans="1:19" s="1" customFormat="1" x14ac:dyDescent="0.25">
      <c r="F28" s="26"/>
    </row>
    <row r="29" spans="1:19" s="1" customFormat="1" x14ac:dyDescent="0.25">
      <c r="F29" s="26"/>
    </row>
    <row r="30" spans="1:19" s="1" customFormat="1" x14ac:dyDescent="0.25">
      <c r="F30" s="26"/>
    </row>
    <row r="31" spans="1:19" s="1" customFormat="1" x14ac:dyDescent="0.25">
      <c r="F31" s="26"/>
    </row>
    <row r="32" spans="1:19" x14ac:dyDescent="0.25">
      <c r="A32" s="1"/>
      <c r="B32" s="1"/>
      <c r="C32" s="1"/>
      <c r="D32" s="1"/>
      <c r="E32" s="1"/>
      <c r="F32" s="26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s="1" customFormat="1" x14ac:dyDescent="0.25">
      <c r="F33" s="26"/>
    </row>
    <row r="34" spans="1:16" s="1" customFormat="1" x14ac:dyDescent="0.25">
      <c r="F34" s="26"/>
    </row>
    <row r="35" spans="1:16" s="1" customFormat="1" x14ac:dyDescent="0.25">
      <c r="F35" s="26"/>
    </row>
    <row r="36" spans="1:16" s="1" customFormat="1" ht="15" customHeight="1" x14ac:dyDescent="0.25">
      <c r="F36" s="26"/>
      <c r="O36" s="6"/>
      <c r="P36" s="7"/>
    </row>
    <row r="37" spans="1:16" s="1" customFormat="1" x14ac:dyDescent="0.25">
      <c r="F37" s="26"/>
      <c r="O37" s="6"/>
      <c r="P37" s="7"/>
    </row>
    <row r="38" spans="1:16" s="1" customFormat="1" x14ac:dyDescent="0.25">
      <c r="F38" s="26"/>
      <c r="O38" s="6"/>
      <c r="P38" s="7"/>
    </row>
    <row r="39" spans="1:16" s="1" customFormat="1" x14ac:dyDescent="0.25">
      <c r="F39" s="26"/>
      <c r="O39" s="7"/>
      <c r="P39" s="7"/>
    </row>
    <row r="40" spans="1:16" s="1" customFormat="1" x14ac:dyDescent="0.25">
      <c r="F40" s="26"/>
      <c r="O40" s="7"/>
      <c r="P40" s="7"/>
    </row>
    <row r="41" spans="1:16" s="1" customFormat="1" x14ac:dyDescent="0.25">
      <c r="F41" s="26"/>
      <c r="O41" s="7"/>
      <c r="P41" s="7"/>
    </row>
    <row r="42" spans="1:16" s="1" customFormat="1" x14ac:dyDescent="0.25">
      <c r="F42" s="26"/>
      <c r="O42" s="7"/>
      <c r="P42" s="7"/>
    </row>
    <row r="43" spans="1:16" s="1" customFormat="1" ht="15.75" x14ac:dyDescent="0.25">
      <c r="A43" s="3"/>
      <c r="B43" s="6"/>
      <c r="C43" s="6"/>
      <c r="D43" s="6"/>
      <c r="E43" s="6"/>
      <c r="F43" s="27"/>
      <c r="G43" s="6"/>
      <c r="H43" s="6"/>
      <c r="I43" s="6"/>
      <c r="J43" s="6"/>
      <c r="K43" s="6"/>
      <c r="L43" s="6"/>
      <c r="M43" s="6"/>
      <c r="N43" s="6"/>
      <c r="O43" s="7"/>
      <c r="P43" s="7"/>
    </row>
    <row r="44" spans="1:16" s="1" customFormat="1" x14ac:dyDescent="0.25">
      <c r="A44" s="6"/>
      <c r="B44" s="6"/>
      <c r="C44" s="6"/>
      <c r="D44" s="6"/>
      <c r="E44" s="6"/>
      <c r="F44" s="27"/>
      <c r="G44" s="6"/>
      <c r="H44" s="6"/>
      <c r="I44" s="6"/>
      <c r="J44" s="6"/>
      <c r="K44" s="6"/>
      <c r="L44" s="6"/>
      <c r="M44" s="6"/>
      <c r="N44" s="6"/>
      <c r="O44" s="7"/>
      <c r="P44" s="7"/>
    </row>
    <row r="45" spans="1:16" s="1" customFormat="1" x14ac:dyDescent="0.25">
      <c r="A45" s="6"/>
      <c r="B45" s="6"/>
      <c r="C45" s="6"/>
      <c r="D45" s="6"/>
      <c r="E45" s="6"/>
      <c r="F45" s="27"/>
      <c r="G45" s="6"/>
      <c r="H45" s="6"/>
      <c r="I45" s="6"/>
      <c r="J45" s="6"/>
      <c r="K45" s="6"/>
      <c r="L45" s="6"/>
      <c r="M45" s="6"/>
      <c r="N45" s="6"/>
      <c r="O45" s="7"/>
      <c r="P45" s="7"/>
    </row>
    <row r="46" spans="1:16" s="1" customFormat="1" x14ac:dyDescent="0.25">
      <c r="A46" s="7"/>
      <c r="B46" s="7"/>
      <c r="C46" s="7"/>
      <c r="D46" s="7"/>
      <c r="E46" s="7"/>
      <c r="F46" s="28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s="1" customFormat="1" x14ac:dyDescent="0.25">
      <c r="A47" s="7"/>
      <c r="B47" s="7"/>
      <c r="C47" s="7"/>
      <c r="D47" s="7"/>
      <c r="E47" s="7"/>
      <c r="F47" s="28"/>
      <c r="G47" s="7"/>
      <c r="H47" s="7"/>
      <c r="I47" s="7"/>
      <c r="J47" s="7"/>
      <c r="K47" s="7"/>
      <c r="L47" s="7"/>
      <c r="M47" s="7"/>
      <c r="N47" s="7"/>
      <c r="O47" s="4"/>
      <c r="P47" s="4"/>
    </row>
    <row r="48" spans="1:16" s="1" customFormat="1" x14ac:dyDescent="0.25">
      <c r="A48" s="7"/>
      <c r="B48" s="7"/>
      <c r="C48" s="7"/>
      <c r="D48" s="7"/>
      <c r="E48" s="7"/>
      <c r="F48" s="28"/>
      <c r="G48" s="7"/>
      <c r="H48" s="7"/>
      <c r="I48" s="7"/>
      <c r="J48" s="7"/>
      <c r="K48" s="7"/>
      <c r="L48" s="7"/>
      <c r="M48" s="7"/>
      <c r="N48" s="7"/>
      <c r="O48" s="4"/>
      <c r="P48" s="4"/>
    </row>
    <row r="49" spans="1:16" s="1" customFormat="1" x14ac:dyDescent="0.25">
      <c r="A49" s="7"/>
      <c r="B49" s="7"/>
      <c r="C49" s="7"/>
      <c r="D49" s="7"/>
      <c r="E49" s="7"/>
      <c r="F49" s="28"/>
      <c r="G49" s="7"/>
      <c r="H49" s="7"/>
      <c r="I49" s="7"/>
      <c r="J49" s="7"/>
      <c r="K49" s="7"/>
      <c r="L49" s="7"/>
      <c r="M49" s="7"/>
      <c r="N49" s="7"/>
      <c r="O49" s="4"/>
      <c r="P49" s="4"/>
    </row>
    <row r="50" spans="1:16" s="1" customFormat="1" x14ac:dyDescent="0.25">
      <c r="A50" s="7"/>
      <c r="B50" s="7"/>
      <c r="C50" s="7"/>
      <c r="D50" s="7"/>
      <c r="E50" s="7"/>
      <c r="F50" s="28"/>
      <c r="G50" s="7"/>
      <c r="H50" s="7"/>
      <c r="I50" s="7"/>
      <c r="J50" s="7"/>
      <c r="K50" s="7"/>
      <c r="L50" s="7"/>
      <c r="M50" s="7"/>
      <c r="N50" s="7"/>
    </row>
    <row r="51" spans="1:16" s="1" customFormat="1" x14ac:dyDescent="0.25">
      <c r="A51" s="7"/>
      <c r="B51" s="7"/>
      <c r="C51" s="7"/>
      <c r="D51" s="7"/>
      <c r="E51" s="7"/>
      <c r="F51" s="28"/>
      <c r="G51" s="7"/>
      <c r="H51" s="7"/>
      <c r="I51" s="7"/>
      <c r="J51" s="7"/>
      <c r="K51" s="7"/>
      <c r="L51" s="7"/>
      <c r="M51" s="7"/>
      <c r="N51" s="7"/>
    </row>
    <row r="52" spans="1:16" s="1" customFormat="1" x14ac:dyDescent="0.25">
      <c r="A52" s="7"/>
      <c r="B52" s="7"/>
      <c r="C52" s="7"/>
      <c r="D52" s="7"/>
      <c r="E52" s="7"/>
      <c r="F52" s="28"/>
      <c r="G52" s="7"/>
      <c r="H52" s="7"/>
      <c r="I52" s="7"/>
      <c r="J52" s="7"/>
      <c r="K52" s="7"/>
      <c r="L52" s="7"/>
      <c r="M52" s="7"/>
      <c r="N52" s="7"/>
    </row>
    <row r="53" spans="1:16" s="1" customFormat="1" x14ac:dyDescent="0.25">
      <c r="A53" s="7"/>
      <c r="B53" s="7"/>
      <c r="C53" s="7"/>
      <c r="D53" s="7"/>
      <c r="E53" s="7"/>
      <c r="F53" s="28"/>
      <c r="G53" s="7"/>
      <c r="H53" s="7"/>
      <c r="I53" s="7"/>
      <c r="J53" s="7"/>
      <c r="K53" s="7"/>
      <c r="L53" s="7"/>
      <c r="M53" s="7"/>
      <c r="N53" s="7"/>
    </row>
    <row r="54" spans="1:16" s="1" customFormat="1" ht="15.75" x14ac:dyDescent="0.25">
      <c r="A54" s="5"/>
      <c r="B54" s="5"/>
      <c r="C54" s="5"/>
      <c r="D54" s="5"/>
      <c r="E54" s="5"/>
      <c r="F54" s="29"/>
      <c r="G54" s="5"/>
      <c r="H54" s="5"/>
      <c r="I54" s="4"/>
      <c r="J54" s="4"/>
      <c r="K54" s="4"/>
      <c r="L54" s="4"/>
      <c r="M54" s="4"/>
      <c r="N54" s="4"/>
    </row>
    <row r="55" spans="1:16" s="1" customFormat="1" ht="15.75" x14ac:dyDescent="0.25">
      <c r="A55" s="5"/>
      <c r="B55" s="5"/>
      <c r="C55" s="5"/>
      <c r="D55" s="5"/>
      <c r="E55" s="5"/>
      <c r="F55" s="29"/>
      <c r="G55" s="5"/>
      <c r="H55" s="5"/>
      <c r="I55" s="4"/>
      <c r="J55" s="4"/>
      <c r="K55" s="4"/>
      <c r="L55" s="4"/>
      <c r="M55" s="4"/>
      <c r="N55" s="4"/>
    </row>
    <row r="56" spans="1:16" s="1" customFormat="1" ht="15.75" x14ac:dyDescent="0.25">
      <c r="A56" s="5"/>
      <c r="B56" s="5"/>
      <c r="C56" s="5"/>
      <c r="D56" s="5"/>
      <c r="E56" s="5"/>
      <c r="F56" s="29"/>
      <c r="G56" s="5"/>
      <c r="H56" s="5"/>
      <c r="I56" s="4"/>
      <c r="J56" s="4"/>
      <c r="K56" s="4"/>
      <c r="L56" s="4"/>
      <c r="M56" s="4"/>
      <c r="N56" s="4"/>
    </row>
    <row r="57" spans="1:16" s="1" customFormat="1" x14ac:dyDescent="0.25">
      <c r="F57" s="26"/>
    </row>
    <row r="58" spans="1:16" s="1" customFormat="1" x14ac:dyDescent="0.25">
      <c r="F58" s="26"/>
    </row>
    <row r="59" spans="1:16" s="1" customFormat="1" ht="15.75" x14ac:dyDescent="0.25">
      <c r="A59" s="2"/>
      <c r="B59" s="2"/>
      <c r="F59" s="26"/>
    </row>
    <row r="60" spans="1:16" s="1" customFormat="1" ht="15.75" x14ac:dyDescent="0.25">
      <c r="A60" s="2"/>
      <c r="B60" s="2"/>
      <c r="E60" s="2"/>
      <c r="F60" s="30"/>
      <c r="G60" s="2"/>
    </row>
    <row r="61" spans="1:16" s="1" customFormat="1" ht="15.75" x14ac:dyDescent="0.25">
      <c r="A61" s="2"/>
      <c r="B61" s="2"/>
      <c r="C61" s="2"/>
      <c r="E61" s="2"/>
      <c r="F61" s="30"/>
      <c r="G61" s="2"/>
    </row>
    <row r="62" spans="1:16" s="1" customFormat="1" x14ac:dyDescent="0.25">
      <c r="F62" s="26"/>
    </row>
    <row r="63" spans="1:16" s="1" customFormat="1" x14ac:dyDescent="0.25">
      <c r="F63" s="26"/>
    </row>
    <row r="64" spans="1:16" s="1" customFormat="1" x14ac:dyDescent="0.25">
      <c r="F64" s="26"/>
    </row>
    <row r="65" spans="6:6" s="1" customFormat="1" x14ac:dyDescent="0.25">
      <c r="F65" s="26"/>
    </row>
    <row r="66" spans="6:6" s="1" customFormat="1" x14ac:dyDescent="0.25">
      <c r="F66" s="26"/>
    </row>
    <row r="67" spans="6:6" s="1" customFormat="1" x14ac:dyDescent="0.25">
      <c r="F67" s="26"/>
    </row>
    <row r="68" spans="6:6" s="1" customFormat="1" x14ac:dyDescent="0.25">
      <c r="F68" s="26"/>
    </row>
    <row r="69" spans="6:6" s="1" customFormat="1" x14ac:dyDescent="0.25">
      <c r="F69" s="26"/>
    </row>
    <row r="70" spans="6:6" s="1" customFormat="1" x14ac:dyDescent="0.25">
      <c r="F70" s="26"/>
    </row>
    <row r="71" spans="6:6" s="1" customFormat="1" x14ac:dyDescent="0.25">
      <c r="F71" s="26"/>
    </row>
    <row r="72" spans="6:6" s="1" customFormat="1" x14ac:dyDescent="0.25">
      <c r="F72" s="26"/>
    </row>
    <row r="73" spans="6:6" s="1" customFormat="1" x14ac:dyDescent="0.25">
      <c r="F73" s="26"/>
    </row>
    <row r="74" spans="6:6" s="1" customFormat="1" x14ac:dyDescent="0.25">
      <c r="F74" s="26"/>
    </row>
    <row r="75" spans="6:6" s="1" customFormat="1" x14ac:dyDescent="0.25">
      <c r="F75" s="26"/>
    </row>
    <row r="76" spans="6:6" s="1" customFormat="1" x14ac:dyDescent="0.25">
      <c r="F76" s="26"/>
    </row>
    <row r="77" spans="6:6" s="1" customFormat="1" x14ac:dyDescent="0.25">
      <c r="F77" s="26"/>
    </row>
    <row r="78" spans="6:6" s="1" customFormat="1" x14ac:dyDescent="0.25">
      <c r="F78" s="26"/>
    </row>
    <row r="79" spans="6:6" s="1" customFormat="1" x14ac:dyDescent="0.25">
      <c r="F79" s="26"/>
    </row>
    <row r="80" spans="6:6" s="1" customFormat="1" x14ac:dyDescent="0.25">
      <c r="F80" s="26"/>
    </row>
    <row r="81" spans="6:6" s="1" customFormat="1" x14ac:dyDescent="0.25">
      <c r="F81" s="26"/>
    </row>
    <row r="82" spans="6:6" s="1" customFormat="1" x14ac:dyDescent="0.25">
      <c r="F82" s="26"/>
    </row>
    <row r="83" spans="6:6" s="1" customFormat="1" x14ac:dyDescent="0.25">
      <c r="F83" s="26"/>
    </row>
    <row r="84" spans="6:6" s="1" customFormat="1" x14ac:dyDescent="0.25">
      <c r="F84" s="26"/>
    </row>
    <row r="85" spans="6:6" s="1" customFormat="1" x14ac:dyDescent="0.25">
      <c r="F85" s="26"/>
    </row>
    <row r="86" spans="6:6" s="1" customFormat="1" x14ac:dyDescent="0.25">
      <c r="F86" s="26"/>
    </row>
    <row r="87" spans="6:6" s="1" customFormat="1" x14ac:dyDescent="0.25">
      <c r="F87" s="26"/>
    </row>
    <row r="88" spans="6:6" s="1" customFormat="1" x14ac:dyDescent="0.25">
      <c r="F88" s="26"/>
    </row>
    <row r="89" spans="6:6" s="1" customFormat="1" x14ac:dyDescent="0.25">
      <c r="F89" s="26"/>
    </row>
    <row r="90" spans="6:6" s="1" customFormat="1" x14ac:dyDescent="0.25">
      <c r="F90" s="26"/>
    </row>
    <row r="91" spans="6:6" s="1" customFormat="1" x14ac:dyDescent="0.25">
      <c r="F91" s="26"/>
    </row>
    <row r="92" spans="6:6" s="1" customFormat="1" x14ac:dyDescent="0.25">
      <c r="F92" s="26"/>
    </row>
    <row r="93" spans="6:6" s="1" customFormat="1" x14ac:dyDescent="0.25">
      <c r="F93" s="26"/>
    </row>
    <row r="94" spans="6:6" s="1" customFormat="1" x14ac:dyDescent="0.25">
      <c r="F94" s="26"/>
    </row>
    <row r="95" spans="6:6" s="1" customFormat="1" x14ac:dyDescent="0.25">
      <c r="F95" s="26"/>
    </row>
    <row r="96" spans="6:6" s="1" customFormat="1" x14ac:dyDescent="0.25">
      <c r="F96" s="26"/>
    </row>
    <row r="97" spans="6:6" s="1" customFormat="1" x14ac:dyDescent="0.25">
      <c r="F97" s="26"/>
    </row>
    <row r="98" spans="6:6" s="1" customFormat="1" x14ac:dyDescent="0.25">
      <c r="F98" s="26"/>
    </row>
    <row r="99" spans="6:6" s="1" customFormat="1" x14ac:dyDescent="0.25">
      <c r="F99" s="26"/>
    </row>
    <row r="100" spans="6:6" s="1" customFormat="1" x14ac:dyDescent="0.25">
      <c r="F100" s="26"/>
    </row>
    <row r="101" spans="6:6" s="1" customFormat="1" x14ac:dyDescent="0.25">
      <c r="F101" s="26"/>
    </row>
    <row r="102" spans="6:6" s="1" customFormat="1" x14ac:dyDescent="0.25">
      <c r="F102" s="26"/>
    </row>
    <row r="103" spans="6:6" s="1" customFormat="1" x14ac:dyDescent="0.25">
      <c r="F103" s="26"/>
    </row>
    <row r="104" spans="6:6" s="1" customFormat="1" x14ac:dyDescent="0.25">
      <c r="F104" s="26"/>
    </row>
    <row r="105" spans="6:6" s="1" customFormat="1" x14ac:dyDescent="0.25">
      <c r="F105" s="26"/>
    </row>
    <row r="106" spans="6:6" s="1" customFormat="1" x14ac:dyDescent="0.25">
      <c r="F106" s="26"/>
    </row>
    <row r="107" spans="6:6" s="1" customFormat="1" x14ac:dyDescent="0.25">
      <c r="F107" s="26"/>
    </row>
    <row r="108" spans="6:6" s="1" customFormat="1" x14ac:dyDescent="0.25">
      <c r="F108" s="26"/>
    </row>
    <row r="109" spans="6:6" s="1" customFormat="1" x14ac:dyDescent="0.25">
      <c r="F109" s="26"/>
    </row>
    <row r="110" spans="6:6" s="1" customFormat="1" x14ac:dyDescent="0.25">
      <c r="F110" s="26"/>
    </row>
    <row r="111" spans="6:6" s="1" customFormat="1" x14ac:dyDescent="0.25">
      <c r="F111" s="26"/>
    </row>
    <row r="112" spans="6:6" s="1" customFormat="1" x14ac:dyDescent="0.25">
      <c r="F112" s="26"/>
    </row>
    <row r="113" spans="6:6" s="1" customFormat="1" x14ac:dyDescent="0.25">
      <c r="F113" s="26"/>
    </row>
    <row r="114" spans="6:6" s="1" customFormat="1" x14ac:dyDescent="0.25">
      <c r="F114" s="26"/>
    </row>
    <row r="115" spans="6:6" s="1" customFormat="1" x14ac:dyDescent="0.25">
      <c r="F115" s="26"/>
    </row>
    <row r="116" spans="6:6" s="1" customFormat="1" x14ac:dyDescent="0.25">
      <c r="F116" s="26"/>
    </row>
    <row r="117" spans="6:6" s="1" customFormat="1" x14ac:dyDescent="0.25">
      <c r="F117" s="26"/>
    </row>
    <row r="118" spans="6:6" s="1" customFormat="1" x14ac:dyDescent="0.25">
      <c r="F118" s="26"/>
    </row>
    <row r="119" spans="6:6" s="1" customFormat="1" x14ac:dyDescent="0.25">
      <c r="F119" s="26"/>
    </row>
    <row r="120" spans="6:6" s="1" customFormat="1" x14ac:dyDescent="0.25">
      <c r="F120" s="26"/>
    </row>
    <row r="121" spans="6:6" s="1" customFormat="1" x14ac:dyDescent="0.25">
      <c r="F121" s="26"/>
    </row>
    <row r="122" spans="6:6" s="1" customFormat="1" x14ac:dyDescent="0.25">
      <c r="F122" s="26"/>
    </row>
    <row r="123" spans="6:6" s="1" customFormat="1" x14ac:dyDescent="0.25">
      <c r="F123" s="26"/>
    </row>
    <row r="124" spans="6:6" s="1" customFormat="1" x14ac:dyDescent="0.25">
      <c r="F124" s="26"/>
    </row>
    <row r="125" spans="6:6" s="1" customFormat="1" x14ac:dyDescent="0.25">
      <c r="F125" s="26"/>
    </row>
    <row r="126" spans="6:6" s="1" customFormat="1" x14ac:dyDescent="0.25">
      <c r="F126" s="26"/>
    </row>
    <row r="127" spans="6:6" s="1" customFormat="1" x14ac:dyDescent="0.25">
      <c r="F127" s="26"/>
    </row>
    <row r="128" spans="6:6" s="1" customFormat="1" x14ac:dyDescent="0.25">
      <c r="F128" s="26"/>
    </row>
    <row r="129" spans="6:6" s="1" customFormat="1" x14ac:dyDescent="0.25">
      <c r="F129" s="26"/>
    </row>
    <row r="130" spans="6:6" s="1" customFormat="1" x14ac:dyDescent="0.25">
      <c r="F130" s="26"/>
    </row>
    <row r="131" spans="6:6" s="1" customFormat="1" x14ac:dyDescent="0.25">
      <c r="F131" s="26"/>
    </row>
    <row r="132" spans="6:6" s="1" customFormat="1" x14ac:dyDescent="0.25">
      <c r="F132" s="26"/>
    </row>
    <row r="133" spans="6:6" s="1" customFormat="1" x14ac:dyDescent="0.25">
      <c r="F133" s="26"/>
    </row>
    <row r="134" spans="6:6" s="1" customFormat="1" x14ac:dyDescent="0.25">
      <c r="F134" s="26"/>
    </row>
    <row r="135" spans="6:6" s="1" customFormat="1" x14ac:dyDescent="0.25">
      <c r="F135" s="26"/>
    </row>
    <row r="136" spans="6:6" s="1" customFormat="1" x14ac:dyDescent="0.25">
      <c r="F136" s="26"/>
    </row>
    <row r="137" spans="6:6" s="1" customFormat="1" x14ac:dyDescent="0.25">
      <c r="F137" s="26"/>
    </row>
    <row r="138" spans="6:6" s="1" customFormat="1" x14ac:dyDescent="0.25">
      <c r="F138" s="26"/>
    </row>
    <row r="139" spans="6:6" s="1" customFormat="1" x14ac:dyDescent="0.25">
      <c r="F139" s="26"/>
    </row>
    <row r="140" spans="6:6" s="1" customFormat="1" x14ac:dyDescent="0.25">
      <c r="F140" s="26"/>
    </row>
    <row r="141" spans="6:6" s="1" customFormat="1" x14ac:dyDescent="0.25">
      <c r="F141" s="26"/>
    </row>
    <row r="142" spans="6:6" s="1" customFormat="1" x14ac:dyDescent="0.25">
      <c r="F142" s="26"/>
    </row>
    <row r="143" spans="6:6" s="1" customFormat="1" x14ac:dyDescent="0.25">
      <c r="F143" s="26"/>
    </row>
    <row r="144" spans="6:6" s="1" customFormat="1" x14ac:dyDescent="0.25">
      <c r="F144" s="26"/>
    </row>
    <row r="145" spans="6:6" s="1" customFormat="1" x14ac:dyDescent="0.25">
      <c r="F145" s="26"/>
    </row>
    <row r="146" spans="6:6" s="1" customFormat="1" x14ac:dyDescent="0.25">
      <c r="F146" s="26"/>
    </row>
    <row r="147" spans="6:6" s="1" customFormat="1" x14ac:dyDescent="0.25">
      <c r="F147" s="26"/>
    </row>
    <row r="148" spans="6:6" s="1" customFormat="1" x14ac:dyDescent="0.25">
      <c r="F148" s="26"/>
    </row>
    <row r="149" spans="6:6" s="1" customFormat="1" x14ac:dyDescent="0.25">
      <c r="F149" s="26"/>
    </row>
    <row r="150" spans="6:6" s="1" customFormat="1" x14ac:dyDescent="0.25">
      <c r="F150" s="26"/>
    </row>
    <row r="151" spans="6:6" s="1" customFormat="1" x14ac:dyDescent="0.25">
      <c r="F151" s="26"/>
    </row>
    <row r="152" spans="6:6" s="1" customFormat="1" x14ac:dyDescent="0.25">
      <c r="F152" s="26"/>
    </row>
    <row r="153" spans="6:6" s="1" customFormat="1" x14ac:dyDescent="0.25">
      <c r="F153" s="26"/>
    </row>
    <row r="154" spans="6:6" s="1" customFormat="1" x14ac:dyDescent="0.25">
      <c r="F154" s="26"/>
    </row>
    <row r="155" spans="6:6" s="1" customFormat="1" x14ac:dyDescent="0.25">
      <c r="F155" s="26"/>
    </row>
    <row r="156" spans="6:6" s="1" customFormat="1" x14ac:dyDescent="0.25">
      <c r="F156" s="26"/>
    </row>
    <row r="157" spans="6:6" s="1" customFormat="1" x14ac:dyDescent="0.25">
      <c r="F157" s="26"/>
    </row>
    <row r="158" spans="6:6" s="1" customFormat="1" x14ac:dyDescent="0.25">
      <c r="F158" s="26"/>
    </row>
    <row r="159" spans="6:6" s="1" customFormat="1" x14ac:dyDescent="0.25">
      <c r="F159" s="26"/>
    </row>
    <row r="160" spans="6:6" s="1" customFormat="1" x14ac:dyDescent="0.25">
      <c r="F160" s="26"/>
    </row>
    <row r="161" spans="6:6" s="1" customFormat="1" x14ac:dyDescent="0.25">
      <c r="F161" s="26"/>
    </row>
    <row r="162" spans="6:6" s="1" customFormat="1" x14ac:dyDescent="0.25">
      <c r="F162" s="26"/>
    </row>
    <row r="163" spans="6:6" s="1" customFormat="1" x14ac:dyDescent="0.25">
      <c r="F163" s="26"/>
    </row>
    <row r="164" spans="6:6" s="1" customFormat="1" x14ac:dyDescent="0.25">
      <c r="F164" s="26"/>
    </row>
    <row r="165" spans="6:6" s="1" customFormat="1" x14ac:dyDescent="0.25">
      <c r="F165" s="26"/>
    </row>
    <row r="166" spans="6:6" s="1" customFormat="1" x14ac:dyDescent="0.25">
      <c r="F166" s="26"/>
    </row>
    <row r="167" spans="6:6" s="1" customFormat="1" x14ac:dyDescent="0.25">
      <c r="F167" s="26"/>
    </row>
    <row r="168" spans="6:6" s="1" customFormat="1" x14ac:dyDescent="0.25">
      <c r="F168" s="26"/>
    </row>
    <row r="169" spans="6:6" s="1" customFormat="1" x14ac:dyDescent="0.25">
      <c r="F169" s="26"/>
    </row>
    <row r="170" spans="6:6" s="1" customFormat="1" x14ac:dyDescent="0.25">
      <c r="F170" s="26"/>
    </row>
    <row r="171" spans="6:6" s="1" customFormat="1" x14ac:dyDescent="0.25">
      <c r="F171" s="26"/>
    </row>
    <row r="172" spans="6:6" s="1" customFormat="1" x14ac:dyDescent="0.25">
      <c r="F172" s="26"/>
    </row>
    <row r="173" spans="6:6" s="1" customFormat="1" x14ac:dyDescent="0.25">
      <c r="F173" s="26"/>
    </row>
    <row r="174" spans="6:6" s="1" customFormat="1" x14ac:dyDescent="0.25">
      <c r="F174" s="26"/>
    </row>
    <row r="175" spans="6:6" s="1" customFormat="1" x14ac:dyDescent="0.25">
      <c r="F175" s="26"/>
    </row>
    <row r="176" spans="6:6" s="1" customFormat="1" x14ac:dyDescent="0.25">
      <c r="F176" s="26"/>
    </row>
    <row r="177" spans="6:6" s="1" customFormat="1" x14ac:dyDescent="0.25">
      <c r="F177" s="26"/>
    </row>
    <row r="178" spans="6:6" s="1" customFormat="1" x14ac:dyDescent="0.25">
      <c r="F178" s="26"/>
    </row>
    <row r="179" spans="6:6" s="1" customFormat="1" x14ac:dyDescent="0.25">
      <c r="F179" s="26"/>
    </row>
    <row r="180" spans="6:6" s="1" customFormat="1" x14ac:dyDescent="0.25">
      <c r="F180" s="26"/>
    </row>
    <row r="181" spans="6:6" s="1" customFormat="1" x14ac:dyDescent="0.25">
      <c r="F181" s="26"/>
    </row>
    <row r="182" spans="6:6" s="1" customFormat="1" x14ac:dyDescent="0.25">
      <c r="F182" s="26"/>
    </row>
    <row r="183" spans="6:6" s="1" customFormat="1" x14ac:dyDescent="0.25">
      <c r="F183" s="26"/>
    </row>
    <row r="184" spans="6:6" s="1" customFormat="1" x14ac:dyDescent="0.25">
      <c r="F184" s="26"/>
    </row>
    <row r="185" spans="6:6" s="1" customFormat="1" x14ac:dyDescent="0.25">
      <c r="F185" s="26"/>
    </row>
    <row r="186" spans="6:6" s="1" customFormat="1" x14ac:dyDescent="0.25">
      <c r="F186" s="26"/>
    </row>
    <row r="187" spans="6:6" s="1" customFormat="1" x14ac:dyDescent="0.25">
      <c r="F187" s="26"/>
    </row>
    <row r="188" spans="6:6" s="1" customFormat="1" x14ac:dyDescent="0.25">
      <c r="F188" s="26"/>
    </row>
    <row r="189" spans="6:6" s="1" customFormat="1" x14ac:dyDescent="0.25">
      <c r="F189" s="26"/>
    </row>
    <row r="190" spans="6:6" s="1" customFormat="1" x14ac:dyDescent="0.25">
      <c r="F190" s="26"/>
    </row>
    <row r="191" spans="6:6" s="1" customFormat="1" x14ac:dyDescent="0.25">
      <c r="F191" s="26"/>
    </row>
    <row r="192" spans="6:6" s="1" customFormat="1" x14ac:dyDescent="0.25">
      <c r="F192" s="26"/>
    </row>
    <row r="193" spans="6:6" s="1" customFormat="1" x14ac:dyDescent="0.25">
      <c r="F193" s="26"/>
    </row>
    <row r="194" spans="6:6" s="1" customFormat="1" x14ac:dyDescent="0.25">
      <c r="F194" s="26"/>
    </row>
    <row r="195" spans="6:6" s="1" customFormat="1" x14ac:dyDescent="0.25">
      <c r="F195" s="26"/>
    </row>
    <row r="196" spans="6:6" s="1" customFormat="1" x14ac:dyDescent="0.25">
      <c r="F196" s="26"/>
    </row>
    <row r="197" spans="6:6" s="1" customFormat="1" x14ac:dyDescent="0.25">
      <c r="F197" s="26"/>
    </row>
    <row r="198" spans="6:6" s="1" customFormat="1" x14ac:dyDescent="0.25">
      <c r="F198" s="26"/>
    </row>
    <row r="199" spans="6:6" s="1" customFormat="1" x14ac:dyDescent="0.25">
      <c r="F199" s="26"/>
    </row>
    <row r="200" spans="6:6" s="1" customFormat="1" x14ac:dyDescent="0.25">
      <c r="F200" s="26"/>
    </row>
    <row r="201" spans="6:6" s="1" customFormat="1" x14ac:dyDescent="0.25">
      <c r="F201" s="26"/>
    </row>
    <row r="202" spans="6:6" s="1" customFormat="1" x14ac:dyDescent="0.25">
      <c r="F202" s="26"/>
    </row>
    <row r="203" spans="6:6" s="1" customFormat="1" x14ac:dyDescent="0.25">
      <c r="F203" s="26"/>
    </row>
    <row r="204" spans="6:6" s="1" customFormat="1" x14ac:dyDescent="0.25">
      <c r="F204" s="26"/>
    </row>
    <row r="205" spans="6:6" s="1" customFormat="1" x14ac:dyDescent="0.25">
      <c r="F205" s="26"/>
    </row>
    <row r="206" spans="6:6" s="1" customFormat="1" x14ac:dyDescent="0.25">
      <c r="F206" s="26"/>
    </row>
    <row r="207" spans="6:6" s="1" customFormat="1" x14ac:dyDescent="0.25">
      <c r="F207" s="26"/>
    </row>
    <row r="208" spans="6:6" s="1" customFormat="1" x14ac:dyDescent="0.25">
      <c r="F208" s="26"/>
    </row>
    <row r="209" spans="6:6" s="1" customFormat="1" x14ac:dyDescent="0.25">
      <c r="F209" s="26"/>
    </row>
    <row r="210" spans="6:6" s="1" customFormat="1" x14ac:dyDescent="0.25">
      <c r="F210" s="26"/>
    </row>
    <row r="211" spans="6:6" s="1" customFormat="1" x14ac:dyDescent="0.25">
      <c r="F211" s="26"/>
    </row>
    <row r="212" spans="6:6" s="1" customFormat="1" x14ac:dyDescent="0.25">
      <c r="F212" s="26"/>
    </row>
    <row r="213" spans="6:6" s="1" customFormat="1" x14ac:dyDescent="0.25">
      <c r="F213" s="26"/>
    </row>
    <row r="214" spans="6:6" s="1" customFormat="1" x14ac:dyDescent="0.25">
      <c r="F214" s="26"/>
    </row>
    <row r="215" spans="6:6" s="1" customFormat="1" x14ac:dyDescent="0.25">
      <c r="F215" s="26"/>
    </row>
    <row r="216" spans="6:6" s="1" customFormat="1" x14ac:dyDescent="0.25">
      <c r="F216" s="26"/>
    </row>
    <row r="217" spans="6:6" s="1" customFormat="1" x14ac:dyDescent="0.25">
      <c r="F217" s="26"/>
    </row>
    <row r="218" spans="6:6" s="1" customFormat="1" x14ac:dyDescent="0.25">
      <c r="F218" s="26"/>
    </row>
    <row r="219" spans="6:6" s="1" customFormat="1" x14ac:dyDescent="0.25">
      <c r="F219" s="26"/>
    </row>
    <row r="220" spans="6:6" s="1" customFormat="1" x14ac:dyDescent="0.25">
      <c r="F220" s="26"/>
    </row>
    <row r="221" spans="6:6" s="1" customFormat="1" x14ac:dyDescent="0.25">
      <c r="F221" s="26"/>
    </row>
    <row r="222" spans="6:6" s="1" customFormat="1" x14ac:dyDescent="0.25">
      <c r="F222" s="26"/>
    </row>
    <row r="223" spans="6:6" s="1" customFormat="1" x14ac:dyDescent="0.25">
      <c r="F223" s="26"/>
    </row>
    <row r="224" spans="6:6" s="1" customFormat="1" x14ac:dyDescent="0.25">
      <c r="F224" s="26"/>
    </row>
    <row r="225" spans="6:6" s="1" customFormat="1" x14ac:dyDescent="0.25">
      <c r="F225" s="26"/>
    </row>
    <row r="226" spans="6:6" s="1" customFormat="1" x14ac:dyDescent="0.25">
      <c r="F226" s="26"/>
    </row>
    <row r="227" spans="6:6" s="1" customFormat="1" x14ac:dyDescent="0.25">
      <c r="F227" s="26"/>
    </row>
    <row r="228" spans="6:6" s="1" customFormat="1" x14ac:dyDescent="0.25">
      <c r="F228" s="26"/>
    </row>
    <row r="229" spans="6:6" s="1" customFormat="1" x14ac:dyDescent="0.25">
      <c r="F229" s="26"/>
    </row>
    <row r="230" spans="6:6" s="1" customFormat="1" x14ac:dyDescent="0.25">
      <c r="F230" s="26"/>
    </row>
    <row r="231" spans="6:6" s="1" customFormat="1" x14ac:dyDescent="0.25">
      <c r="F231" s="26"/>
    </row>
    <row r="232" spans="6:6" s="1" customFormat="1" x14ac:dyDescent="0.25">
      <c r="F232" s="26"/>
    </row>
    <row r="233" spans="6:6" s="1" customFormat="1" x14ac:dyDescent="0.25">
      <c r="F233" s="26"/>
    </row>
    <row r="234" spans="6:6" s="1" customFormat="1" x14ac:dyDescent="0.25">
      <c r="F234" s="26"/>
    </row>
    <row r="235" spans="6:6" s="1" customFormat="1" x14ac:dyDescent="0.25">
      <c r="F235" s="26"/>
    </row>
    <row r="236" spans="6:6" s="1" customFormat="1" x14ac:dyDescent="0.25">
      <c r="F236" s="26"/>
    </row>
    <row r="237" spans="6:6" s="1" customFormat="1" x14ac:dyDescent="0.25">
      <c r="F237" s="26"/>
    </row>
    <row r="238" spans="6:6" s="1" customFormat="1" x14ac:dyDescent="0.25">
      <c r="F238" s="26"/>
    </row>
    <row r="239" spans="6:6" s="1" customFormat="1" x14ac:dyDescent="0.25">
      <c r="F239" s="26"/>
    </row>
    <row r="240" spans="6:6" s="1" customFormat="1" x14ac:dyDescent="0.25">
      <c r="F240" s="26"/>
    </row>
    <row r="241" spans="6:6" s="1" customFormat="1" x14ac:dyDescent="0.25">
      <c r="F241" s="26"/>
    </row>
    <row r="242" spans="6:6" s="1" customFormat="1" x14ac:dyDescent="0.25">
      <c r="F242" s="26"/>
    </row>
    <row r="243" spans="6:6" s="1" customFormat="1" x14ac:dyDescent="0.25">
      <c r="F243" s="26"/>
    </row>
    <row r="244" spans="6:6" s="1" customFormat="1" x14ac:dyDescent="0.25">
      <c r="F244" s="26"/>
    </row>
    <row r="245" spans="6:6" s="1" customFormat="1" x14ac:dyDescent="0.25">
      <c r="F245" s="26"/>
    </row>
    <row r="246" spans="6:6" s="1" customFormat="1" x14ac:dyDescent="0.25">
      <c r="F246" s="26"/>
    </row>
    <row r="247" spans="6:6" s="1" customFormat="1" x14ac:dyDescent="0.25">
      <c r="F247" s="26"/>
    </row>
    <row r="248" spans="6:6" s="1" customFormat="1" x14ac:dyDescent="0.25">
      <c r="F248" s="26"/>
    </row>
    <row r="249" spans="6:6" s="1" customFormat="1" x14ac:dyDescent="0.25">
      <c r="F249" s="26"/>
    </row>
    <row r="250" spans="6:6" s="1" customFormat="1" x14ac:dyDescent="0.25">
      <c r="F250" s="26"/>
    </row>
    <row r="251" spans="6:6" s="1" customFormat="1" x14ac:dyDescent="0.25">
      <c r="F251" s="26"/>
    </row>
    <row r="252" spans="6:6" s="1" customFormat="1" x14ac:dyDescent="0.25">
      <c r="F252" s="26"/>
    </row>
    <row r="253" spans="6:6" s="1" customFormat="1" x14ac:dyDescent="0.25">
      <c r="F253" s="26"/>
    </row>
    <row r="254" spans="6:6" s="1" customFormat="1" x14ac:dyDescent="0.25">
      <c r="F254" s="26"/>
    </row>
    <row r="255" spans="6:6" s="1" customFormat="1" x14ac:dyDescent="0.25">
      <c r="F255" s="26"/>
    </row>
    <row r="256" spans="6:6" s="1" customFormat="1" x14ac:dyDescent="0.25">
      <c r="F256" s="26"/>
    </row>
    <row r="257" spans="6:6" s="1" customFormat="1" x14ac:dyDescent="0.25">
      <c r="F257" s="26"/>
    </row>
    <row r="258" spans="6:6" s="1" customFormat="1" x14ac:dyDescent="0.25">
      <c r="F258" s="26"/>
    </row>
    <row r="259" spans="6:6" s="1" customFormat="1" x14ac:dyDescent="0.25">
      <c r="F259" s="26"/>
    </row>
    <row r="260" spans="6:6" s="1" customFormat="1" x14ac:dyDescent="0.25">
      <c r="F260" s="26"/>
    </row>
    <row r="261" spans="6:6" s="1" customFormat="1" x14ac:dyDescent="0.25">
      <c r="F261" s="26"/>
    </row>
    <row r="262" spans="6:6" s="1" customFormat="1" x14ac:dyDescent="0.25">
      <c r="F262" s="26"/>
    </row>
    <row r="263" spans="6:6" s="1" customFormat="1" x14ac:dyDescent="0.25">
      <c r="F263" s="26"/>
    </row>
    <row r="264" spans="6:6" s="1" customFormat="1" x14ac:dyDescent="0.25">
      <c r="F264" s="26"/>
    </row>
    <row r="265" spans="6:6" s="1" customFormat="1" x14ac:dyDescent="0.25">
      <c r="F265" s="26"/>
    </row>
    <row r="266" spans="6:6" s="1" customFormat="1" x14ac:dyDescent="0.25">
      <c r="F266" s="26"/>
    </row>
    <row r="267" spans="6:6" s="1" customFormat="1" x14ac:dyDescent="0.25">
      <c r="F267" s="26"/>
    </row>
    <row r="268" spans="6:6" s="1" customFormat="1" x14ac:dyDescent="0.25">
      <c r="F268" s="26"/>
    </row>
    <row r="269" spans="6:6" s="1" customFormat="1" x14ac:dyDescent="0.25">
      <c r="F269" s="26"/>
    </row>
    <row r="270" spans="6:6" s="1" customFormat="1" x14ac:dyDescent="0.25">
      <c r="F270" s="26"/>
    </row>
    <row r="271" spans="6:6" s="1" customFormat="1" x14ac:dyDescent="0.25">
      <c r="F271" s="26"/>
    </row>
    <row r="272" spans="6:6" s="1" customFormat="1" x14ac:dyDescent="0.25">
      <c r="F272" s="26"/>
    </row>
    <row r="273" spans="6:6" s="1" customFormat="1" x14ac:dyDescent="0.25">
      <c r="F273" s="26"/>
    </row>
    <row r="274" spans="6:6" s="1" customFormat="1" x14ac:dyDescent="0.25">
      <c r="F274" s="26"/>
    </row>
    <row r="275" spans="6:6" s="1" customFormat="1" x14ac:dyDescent="0.25">
      <c r="F275" s="26"/>
    </row>
    <row r="276" spans="6:6" s="1" customFormat="1" x14ac:dyDescent="0.25">
      <c r="F276" s="26"/>
    </row>
    <row r="277" spans="6:6" s="1" customFormat="1" x14ac:dyDescent="0.25">
      <c r="F277" s="26"/>
    </row>
    <row r="278" spans="6:6" s="1" customFormat="1" x14ac:dyDescent="0.25">
      <c r="F278" s="26"/>
    </row>
    <row r="279" spans="6:6" s="1" customFormat="1" x14ac:dyDescent="0.25">
      <c r="F279" s="26"/>
    </row>
    <row r="280" spans="6:6" s="1" customFormat="1" x14ac:dyDescent="0.25">
      <c r="F280" s="26"/>
    </row>
    <row r="281" spans="6:6" s="1" customFormat="1" x14ac:dyDescent="0.25">
      <c r="F281" s="26"/>
    </row>
    <row r="282" spans="6:6" s="1" customFormat="1" x14ac:dyDescent="0.25">
      <c r="F282" s="26"/>
    </row>
    <row r="283" spans="6:6" s="1" customFormat="1" x14ac:dyDescent="0.25">
      <c r="F283" s="26"/>
    </row>
    <row r="284" spans="6:6" s="1" customFormat="1" x14ac:dyDescent="0.25">
      <c r="F284" s="26"/>
    </row>
    <row r="285" spans="6:6" s="1" customFormat="1" x14ac:dyDescent="0.25">
      <c r="F285" s="26"/>
    </row>
    <row r="286" spans="6:6" s="1" customFormat="1" x14ac:dyDescent="0.25">
      <c r="F286" s="26"/>
    </row>
    <row r="287" spans="6:6" s="1" customFormat="1" x14ac:dyDescent="0.25">
      <c r="F287" s="26"/>
    </row>
    <row r="288" spans="6:6" s="1" customFormat="1" x14ac:dyDescent="0.25">
      <c r="F288" s="26"/>
    </row>
    <row r="289" spans="6:6" s="1" customFormat="1" x14ac:dyDescent="0.25">
      <c r="F289" s="26"/>
    </row>
    <row r="290" spans="6:6" s="1" customFormat="1" x14ac:dyDescent="0.25">
      <c r="F290" s="26"/>
    </row>
    <row r="291" spans="6:6" s="1" customFormat="1" x14ac:dyDescent="0.25">
      <c r="F291" s="26"/>
    </row>
    <row r="292" spans="6:6" s="1" customFormat="1" x14ac:dyDescent="0.25">
      <c r="F292" s="26"/>
    </row>
    <row r="293" spans="6:6" s="1" customFormat="1" x14ac:dyDescent="0.25">
      <c r="F293" s="26"/>
    </row>
    <row r="294" spans="6:6" s="1" customFormat="1" x14ac:dyDescent="0.25">
      <c r="F294" s="26"/>
    </row>
    <row r="295" spans="6:6" s="1" customFormat="1" x14ac:dyDescent="0.25">
      <c r="F295" s="26"/>
    </row>
    <row r="296" spans="6:6" s="1" customFormat="1" x14ac:dyDescent="0.25">
      <c r="F296" s="26"/>
    </row>
    <row r="297" spans="6:6" s="1" customFormat="1" x14ac:dyDescent="0.25">
      <c r="F297" s="26"/>
    </row>
    <row r="298" spans="6:6" s="1" customFormat="1" x14ac:dyDescent="0.25">
      <c r="F298" s="26"/>
    </row>
    <row r="299" spans="6:6" s="1" customFormat="1" x14ac:dyDescent="0.25">
      <c r="F299" s="26"/>
    </row>
    <row r="300" spans="6:6" s="1" customFormat="1" x14ac:dyDescent="0.25">
      <c r="F300" s="26"/>
    </row>
    <row r="301" spans="6:6" s="1" customFormat="1" x14ac:dyDescent="0.25">
      <c r="F301" s="26"/>
    </row>
    <row r="302" spans="6:6" s="1" customFormat="1" x14ac:dyDescent="0.25">
      <c r="F302" s="26"/>
    </row>
    <row r="303" spans="6:6" s="1" customFormat="1" x14ac:dyDescent="0.25">
      <c r="F303" s="26"/>
    </row>
    <row r="304" spans="6:6" s="1" customFormat="1" x14ac:dyDescent="0.25">
      <c r="F304" s="26"/>
    </row>
    <row r="305" spans="6:6" s="1" customFormat="1" x14ac:dyDescent="0.25">
      <c r="F305" s="26"/>
    </row>
    <row r="306" spans="6:6" s="1" customFormat="1" x14ac:dyDescent="0.25">
      <c r="F306" s="26"/>
    </row>
    <row r="307" spans="6:6" s="1" customFormat="1" x14ac:dyDescent="0.25">
      <c r="F307" s="26"/>
    </row>
    <row r="308" spans="6:6" s="1" customFormat="1" x14ac:dyDescent="0.25">
      <c r="F308" s="26"/>
    </row>
    <row r="309" spans="6:6" s="1" customFormat="1" x14ac:dyDescent="0.25">
      <c r="F309" s="26"/>
    </row>
    <row r="310" spans="6:6" s="1" customFormat="1" x14ac:dyDescent="0.25">
      <c r="F310" s="26"/>
    </row>
    <row r="311" spans="6:6" s="1" customFormat="1" x14ac:dyDescent="0.25">
      <c r="F311" s="26"/>
    </row>
    <row r="312" spans="6:6" s="1" customFormat="1" x14ac:dyDescent="0.25">
      <c r="F312" s="26"/>
    </row>
    <row r="313" spans="6:6" s="1" customFormat="1" x14ac:dyDescent="0.25">
      <c r="F313" s="26"/>
    </row>
    <row r="314" spans="6:6" s="1" customFormat="1" x14ac:dyDescent="0.25">
      <c r="F314" s="26"/>
    </row>
    <row r="315" spans="6:6" s="1" customFormat="1" x14ac:dyDescent="0.25">
      <c r="F315" s="26"/>
    </row>
    <row r="316" spans="6:6" s="1" customFormat="1" x14ac:dyDescent="0.25">
      <c r="F316" s="26"/>
    </row>
    <row r="317" spans="6:6" s="1" customFormat="1" x14ac:dyDescent="0.25">
      <c r="F317" s="26"/>
    </row>
    <row r="318" spans="6:6" s="1" customFormat="1" x14ac:dyDescent="0.25">
      <c r="F318" s="26"/>
    </row>
    <row r="319" spans="6:6" s="1" customFormat="1" x14ac:dyDescent="0.25">
      <c r="F319" s="26"/>
    </row>
    <row r="320" spans="6:6" s="1" customFormat="1" x14ac:dyDescent="0.25">
      <c r="F320" s="26"/>
    </row>
    <row r="321" spans="6:6" s="1" customFormat="1" x14ac:dyDescent="0.25">
      <c r="F321" s="26"/>
    </row>
    <row r="322" spans="6:6" s="1" customFormat="1" x14ac:dyDescent="0.25">
      <c r="F322" s="26"/>
    </row>
    <row r="323" spans="6:6" s="1" customFormat="1" x14ac:dyDescent="0.25">
      <c r="F323" s="26"/>
    </row>
    <row r="324" spans="6:6" s="1" customFormat="1" x14ac:dyDescent="0.25">
      <c r="F324" s="26"/>
    </row>
    <row r="325" spans="6:6" s="1" customFormat="1" x14ac:dyDescent="0.25">
      <c r="F325" s="26"/>
    </row>
    <row r="326" spans="6:6" s="1" customFormat="1" x14ac:dyDescent="0.25">
      <c r="F326" s="26"/>
    </row>
    <row r="327" spans="6:6" s="1" customFormat="1" x14ac:dyDescent="0.25">
      <c r="F327" s="26"/>
    </row>
    <row r="328" spans="6:6" s="1" customFormat="1" x14ac:dyDescent="0.25">
      <c r="F328" s="26"/>
    </row>
    <row r="329" spans="6:6" s="1" customFormat="1" x14ac:dyDescent="0.25">
      <c r="F329" s="26"/>
    </row>
    <row r="330" spans="6:6" s="1" customFormat="1" x14ac:dyDescent="0.25">
      <c r="F330" s="26"/>
    </row>
    <row r="331" spans="6:6" s="1" customFormat="1" x14ac:dyDescent="0.25">
      <c r="F331" s="26"/>
    </row>
    <row r="332" spans="6:6" s="1" customFormat="1" x14ac:dyDescent="0.25">
      <c r="F332" s="26"/>
    </row>
    <row r="333" spans="6:6" s="1" customFormat="1" x14ac:dyDescent="0.25">
      <c r="F333" s="26"/>
    </row>
    <row r="334" spans="6:6" s="1" customFormat="1" x14ac:dyDescent="0.25">
      <c r="F334" s="26"/>
    </row>
    <row r="335" spans="6:6" s="1" customFormat="1" x14ac:dyDescent="0.25">
      <c r="F335" s="26"/>
    </row>
    <row r="336" spans="6:6" s="1" customFormat="1" x14ac:dyDescent="0.25">
      <c r="F336" s="26"/>
    </row>
    <row r="337" spans="6:6" s="1" customFormat="1" x14ac:dyDescent="0.25">
      <c r="F337" s="26"/>
    </row>
    <row r="338" spans="6:6" s="1" customFormat="1" x14ac:dyDescent="0.25">
      <c r="F338" s="26"/>
    </row>
    <row r="339" spans="6:6" s="1" customFormat="1" x14ac:dyDescent="0.25">
      <c r="F339" s="26"/>
    </row>
    <row r="340" spans="6:6" s="1" customFormat="1" x14ac:dyDescent="0.25">
      <c r="F340" s="26"/>
    </row>
    <row r="341" spans="6:6" s="1" customFormat="1" x14ac:dyDescent="0.25">
      <c r="F341" s="26"/>
    </row>
    <row r="342" spans="6:6" s="1" customFormat="1" x14ac:dyDescent="0.25">
      <c r="F342" s="26"/>
    </row>
    <row r="343" spans="6:6" s="1" customFormat="1" x14ac:dyDescent="0.25">
      <c r="F343" s="26"/>
    </row>
    <row r="344" spans="6:6" s="1" customFormat="1" x14ac:dyDescent="0.25">
      <c r="F344" s="26"/>
    </row>
    <row r="345" spans="6:6" s="1" customFormat="1" x14ac:dyDescent="0.25">
      <c r="F345" s="26"/>
    </row>
    <row r="346" spans="6:6" s="1" customFormat="1" x14ac:dyDescent="0.25">
      <c r="F346" s="26"/>
    </row>
    <row r="347" spans="6:6" s="1" customFormat="1" x14ac:dyDescent="0.25">
      <c r="F347" s="26"/>
    </row>
    <row r="348" spans="6:6" s="1" customFormat="1" x14ac:dyDescent="0.25">
      <c r="F348" s="26"/>
    </row>
    <row r="349" spans="6:6" s="1" customFormat="1" x14ac:dyDescent="0.25">
      <c r="F349" s="26"/>
    </row>
    <row r="350" spans="6:6" s="1" customFormat="1" x14ac:dyDescent="0.25">
      <c r="F350" s="26"/>
    </row>
    <row r="351" spans="6:6" s="1" customFormat="1" x14ac:dyDescent="0.25">
      <c r="F351" s="26"/>
    </row>
    <row r="352" spans="6:6" s="1" customFormat="1" x14ac:dyDescent="0.25">
      <c r="F352" s="26"/>
    </row>
    <row r="353" spans="1:16" s="1" customFormat="1" x14ac:dyDescent="0.25">
      <c r="F353" s="26"/>
    </row>
    <row r="354" spans="1:16" s="1" customFormat="1" x14ac:dyDescent="0.25">
      <c r="F354" s="26"/>
    </row>
    <row r="355" spans="1:16" s="1" customFormat="1" x14ac:dyDescent="0.25">
      <c r="F355" s="26"/>
    </row>
    <row r="356" spans="1:16" s="1" customFormat="1" x14ac:dyDescent="0.25">
      <c r="F356" s="26"/>
    </row>
    <row r="357" spans="1:16" s="1" customFormat="1" x14ac:dyDescent="0.25">
      <c r="F357" s="26"/>
    </row>
    <row r="358" spans="1:16" s="1" customFormat="1" x14ac:dyDescent="0.25">
      <c r="F358" s="26"/>
    </row>
    <row r="359" spans="1:16" s="1" customFormat="1" x14ac:dyDescent="0.25">
      <c r="F359" s="26"/>
    </row>
    <row r="360" spans="1:16" s="1" customFormat="1" x14ac:dyDescent="0.25">
      <c r="F360" s="26"/>
    </row>
    <row r="361" spans="1:16" s="1" customFormat="1" x14ac:dyDescent="0.25">
      <c r="F361" s="26"/>
    </row>
    <row r="362" spans="1:16" s="1" customFormat="1" x14ac:dyDescent="0.25">
      <c r="F362" s="26"/>
    </row>
    <row r="363" spans="1:16" s="1" customFormat="1" x14ac:dyDescent="0.25">
      <c r="F363" s="26"/>
    </row>
    <row r="364" spans="1:16" s="1" customFormat="1" x14ac:dyDescent="0.25">
      <c r="F364" s="26"/>
    </row>
    <row r="365" spans="1:16" x14ac:dyDescent="0.25">
      <c r="A365" s="1"/>
      <c r="B365" s="1"/>
      <c r="C365" s="1"/>
      <c r="D365" s="1"/>
      <c r="E365" s="1"/>
      <c r="F365" s="26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x14ac:dyDescent="0.25">
      <c r="A366" s="1"/>
      <c r="B366" s="1"/>
      <c r="C366" s="1"/>
      <c r="D366" s="1"/>
      <c r="E366" s="1"/>
      <c r="F366" s="26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x14ac:dyDescent="0.25">
      <c r="A367" s="1"/>
      <c r="B367" s="1"/>
      <c r="C367" s="1"/>
      <c r="D367" s="1"/>
      <c r="E367" s="1"/>
      <c r="F367" s="26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25">
      <c r="A368" s="1"/>
      <c r="B368" s="1"/>
      <c r="C368" s="1"/>
      <c r="D368" s="1"/>
      <c r="E368" s="1"/>
      <c r="F368" s="26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x14ac:dyDescent="0.25">
      <c r="A369" s="1"/>
      <c r="B369" s="1"/>
      <c r="C369" s="1"/>
      <c r="D369" s="1"/>
      <c r="E369" s="1"/>
      <c r="F369" s="26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x14ac:dyDescent="0.25">
      <c r="A370" s="1"/>
      <c r="B370" s="1"/>
      <c r="C370" s="1"/>
      <c r="D370" s="1"/>
      <c r="E370" s="1"/>
      <c r="F370" s="26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x14ac:dyDescent="0.25">
      <c r="A371" s="1"/>
      <c r="B371" s="1"/>
      <c r="C371" s="1"/>
      <c r="D371" s="1"/>
      <c r="E371" s="1"/>
      <c r="F371" s="26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x14ac:dyDescent="0.25">
      <c r="A372" s="1"/>
      <c r="B372" s="1"/>
      <c r="C372" s="1"/>
      <c r="D372" s="1"/>
      <c r="E372" s="1"/>
      <c r="F372" s="26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x14ac:dyDescent="0.25">
      <c r="A373" s="1"/>
      <c r="B373" s="1"/>
      <c r="C373" s="1"/>
      <c r="D373" s="1"/>
      <c r="E373" s="1"/>
      <c r="F373" s="26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x14ac:dyDescent="0.25">
      <c r="A374" s="1"/>
      <c r="B374" s="1"/>
      <c r="C374" s="1"/>
      <c r="D374" s="1"/>
      <c r="E374" s="1"/>
      <c r="F374" s="26"/>
      <c r="G374" s="1"/>
      <c r="H374" s="1"/>
      <c r="I374" s="1"/>
      <c r="J374" s="1"/>
      <c r="K374" s="1"/>
      <c r="L374" s="1"/>
      <c r="M374" s="1"/>
      <c r="N374" s="1"/>
    </row>
    <row r="375" spans="1:16" x14ac:dyDescent="0.25">
      <c r="A375" s="1"/>
      <c r="B375" s="1"/>
      <c r="C375" s="1"/>
      <c r="D375" s="1"/>
      <c r="E375" s="1"/>
      <c r="F375" s="26"/>
      <c r="G375" s="1"/>
      <c r="H375" s="1"/>
      <c r="I375" s="1"/>
      <c r="J375" s="1"/>
      <c r="K375" s="1"/>
      <c r="L375" s="1"/>
      <c r="M375" s="1"/>
      <c r="N375" s="1"/>
    </row>
    <row r="376" spans="1:16" x14ac:dyDescent="0.25">
      <c r="A376" s="1"/>
      <c r="B376" s="1"/>
      <c r="C376" s="1"/>
      <c r="D376" s="1"/>
      <c r="E376" s="1"/>
      <c r="F376" s="26"/>
      <c r="G376" s="1"/>
      <c r="H376" s="1"/>
      <c r="I376" s="1"/>
      <c r="J376" s="1"/>
      <c r="K376" s="1"/>
      <c r="L376" s="1"/>
      <c r="M376" s="1"/>
      <c r="N376" s="1"/>
    </row>
    <row r="377" spans="1:16" x14ac:dyDescent="0.25">
      <c r="A377" s="1"/>
      <c r="B377" s="1"/>
      <c r="C377" s="1"/>
      <c r="D377" s="1"/>
      <c r="E377" s="1"/>
      <c r="F377" s="26"/>
      <c r="G377" s="1"/>
      <c r="H377" s="1"/>
      <c r="I377" s="1"/>
      <c r="J377" s="1"/>
      <c r="K377" s="1"/>
      <c r="L377" s="1"/>
      <c r="M377" s="1"/>
      <c r="N377" s="1"/>
    </row>
    <row r="378" spans="1:16" x14ac:dyDescent="0.25">
      <c r="A378" s="1"/>
      <c r="B378" s="1"/>
      <c r="C378" s="1"/>
      <c r="D378" s="1"/>
      <c r="E378" s="1"/>
      <c r="F378" s="26"/>
      <c r="G378" s="1"/>
      <c r="H378" s="1"/>
      <c r="I378" s="1"/>
      <c r="J378" s="1"/>
      <c r="K378" s="1"/>
      <c r="L378" s="1"/>
      <c r="M378" s="1"/>
      <c r="N378" s="1"/>
    </row>
    <row r="379" spans="1:16" x14ac:dyDescent="0.25">
      <c r="A379" s="1"/>
      <c r="B379" s="1"/>
      <c r="C379" s="1"/>
      <c r="D379" s="1"/>
      <c r="E379" s="1"/>
      <c r="F379" s="26"/>
      <c r="G379" s="1"/>
      <c r="H379" s="1"/>
      <c r="I379" s="1"/>
      <c r="J379" s="1"/>
      <c r="K379" s="1"/>
      <c r="L379" s="1"/>
      <c r="M379" s="1"/>
      <c r="N379" s="1"/>
    </row>
    <row r="380" spans="1:16" x14ac:dyDescent="0.25">
      <c r="A380" s="1"/>
      <c r="B380" s="1"/>
      <c r="C380" s="1"/>
      <c r="D380" s="1"/>
      <c r="E380" s="1"/>
      <c r="F380" s="26"/>
      <c r="G380" s="1"/>
      <c r="H380" s="1"/>
      <c r="I380" s="1"/>
      <c r="J380" s="1"/>
      <c r="K380" s="1"/>
      <c r="L380" s="1"/>
      <c r="M380" s="1"/>
      <c r="N380" s="1"/>
    </row>
  </sheetData>
  <mergeCells count="14">
    <mergeCell ref="L21:N21"/>
    <mergeCell ref="A14:C20"/>
    <mergeCell ref="L14:N20"/>
    <mergeCell ref="A12:P13"/>
    <mergeCell ref="N1:P2"/>
    <mergeCell ref="E5:I5"/>
    <mergeCell ref="A4:P4"/>
    <mergeCell ref="A5:A6"/>
    <mergeCell ref="B5:B6"/>
    <mergeCell ref="C5:C6"/>
    <mergeCell ref="D5:D6"/>
    <mergeCell ref="J5:L5"/>
    <mergeCell ref="M5:P5"/>
    <mergeCell ref="A3:M3"/>
  </mergeCells>
  <pageMargins left="0.23622047244094491" right="0.23622047244094491" top="0.35433070866141736" bottom="0.43307086614173229" header="0.31496062992125984" footer="0.31496062992125984"/>
  <pageSetup paperSize="9" scale="40" fitToWidth="0" fitToHeight="0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авто</vt:lpstr>
      <vt:lpstr>авто!Область_печати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2026-07-23T06:45:53Z</cp:lastPrinted>
  <dcterms:created xsi:type="dcterms:W3CDTF">2014-04-01T09:50:37Z</dcterms:created>
  <dcterms:modified xsi:type="dcterms:W3CDTF">2026-07-23T06:54:45Z</dcterms:modified>
</cp:coreProperties>
</file>