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7" i="1"/>
  <c r="I8"/>
  <c r="I9"/>
  <c r="I10"/>
  <c r="I11"/>
  <c r="I12"/>
  <c r="I13"/>
  <c r="I14"/>
  <c r="I15"/>
  <c r="I16"/>
  <c r="I6"/>
  <c r="I17" s="1"/>
</calcChain>
</file>

<file path=xl/sharedStrings.xml><?xml version="1.0" encoding="utf-8"?>
<sst xmlns="http://schemas.openxmlformats.org/spreadsheetml/2006/main" count="37" uniqueCount="21">
  <si>
    <t>Кол-во</t>
  </si>
  <si>
    <t>Сумма (руб.)</t>
  </si>
  <si>
    <t>ед. изм.</t>
  </si>
  <si>
    <t>№ п/п</t>
  </si>
  <si>
    <t>Итого, руб.</t>
  </si>
  <si>
    <t>Объект закупки (основные характеристики объекта закупки)</t>
  </si>
  <si>
    <t>Источники информации/цена договора</t>
  </si>
  <si>
    <t>шт</t>
  </si>
  <si>
    <t>Составил                                 М.С. Прутенко</t>
  </si>
  <si>
    <t>Начальная (максимальная) цена контракта сформирована в соответствии с приказом Минздрава России  от 15 мая 2020 г. № 450н «Об утверждении порядка определения начальной (максимальной) цены контракта, цены контракта, заключаемого с единственным поставщиком (подрядчиком, исполнителем), и начальной цены единицы товара, работы, услуги при осуществлении закупок медицинских изделий».                                                                                                Расчет осуществлен с применением метода сопоставимых рыночных цен (анализа рынка) (метод минимальной цены из нескольких коммерческих предложений)</t>
  </si>
  <si>
    <t xml:space="preserve">                       Обоснование начальной (максимальной) цены контракта, цены контракта, заключаемого с единственным поставщиком (подрядчиком, исполнителем) (Н(М)ЦК, ЦКЕП)</t>
  </si>
  <si>
    <t>Цена (руб.)</t>
  </si>
  <si>
    <t>Минимальная цена договора</t>
  </si>
  <si>
    <t>Трубка эндотрахеальная, одноразового использования</t>
  </si>
  <si>
    <t>Гель для электродов</t>
  </si>
  <si>
    <t>Катетер уретральный баллонный постоянный для дренажа, не антибактериальный</t>
  </si>
  <si>
    <t>Катетер аспирационный трахеальный</t>
  </si>
  <si>
    <t>Зонд</t>
  </si>
  <si>
    <t>Коммерческое предложение Поставщика (№ УА-1500 от 05.06.2026 г.)</t>
  </si>
  <si>
    <t>Коммерческое предложение Поставщика (№ КН-904 от 05.06.2026 г.)</t>
  </si>
  <si>
    <t>Коммерческое предложение Поставщика (№ 01017 от 05.06.2026 г.)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</si>
</sst>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vertical="top" wrapText="1"/>
    </xf>
    <xf numFmtId="4" fontId="2" fillId="0" borderId="1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right" vertical="top" wrapText="1"/>
    </xf>
    <xf numFmtId="0" fontId="4" fillId="2" borderId="1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1" fillId="0" borderId="0" xfId="0" applyNumberFormat="1" applyFont="1"/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1" fillId="0" borderId="0" xfId="0" applyFont="1" applyAlignment="1"/>
    <xf numFmtId="0" fontId="2" fillId="0" borderId="0" xfId="0" applyFont="1" applyAlignment="1"/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3" fillId="0" borderId="3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3"/>
  <sheetViews>
    <sheetView tabSelected="1" workbookViewId="0">
      <selection activeCell="E18" sqref="E18"/>
    </sheetView>
  </sheetViews>
  <sheetFormatPr defaultColWidth="8.85546875" defaultRowHeight="12.75"/>
  <cols>
    <col min="1" max="1" width="3.7109375" style="1" customWidth="1"/>
    <col min="2" max="2" width="58.42578125" style="1" customWidth="1"/>
    <col min="3" max="3" width="9.7109375" style="1" customWidth="1"/>
    <col min="4" max="4" width="14.42578125" style="1" customWidth="1"/>
    <col min="5" max="6" width="14.85546875" style="1" customWidth="1"/>
    <col min="7" max="7" width="9.85546875" style="1" customWidth="1"/>
    <col min="8" max="8" width="16" style="1" customWidth="1"/>
    <col min="9" max="9" width="12.7109375" style="1" customWidth="1"/>
    <col min="10" max="16384" width="8.85546875" style="1"/>
  </cols>
  <sheetData>
    <row r="1" spans="1:9" ht="35.25" customHeight="1">
      <c r="A1" s="18" t="s">
        <v>10</v>
      </c>
      <c r="B1" s="18"/>
      <c r="C1" s="18"/>
      <c r="D1" s="18"/>
      <c r="E1" s="18"/>
      <c r="F1" s="18"/>
      <c r="G1" s="18"/>
      <c r="H1" s="18"/>
      <c r="I1" s="18"/>
    </row>
    <row r="2" spans="1:9" ht="77.25" customHeight="1">
      <c r="A2" s="17" t="s">
        <v>9</v>
      </c>
      <c r="B2" s="17"/>
      <c r="C2" s="17"/>
      <c r="D2" s="17"/>
      <c r="E2" s="17"/>
      <c r="F2" s="17"/>
      <c r="G2" s="17"/>
      <c r="H2" s="17"/>
      <c r="I2" s="17"/>
    </row>
    <row r="3" spans="1:9" ht="9" customHeight="1">
      <c r="A3" s="25" t="s">
        <v>3</v>
      </c>
      <c r="B3" s="25" t="s">
        <v>5</v>
      </c>
      <c r="C3" s="26" t="s">
        <v>2</v>
      </c>
      <c r="D3" s="28" t="s">
        <v>6</v>
      </c>
      <c r="E3" s="29"/>
      <c r="F3" s="30"/>
      <c r="G3" s="23" t="s">
        <v>0</v>
      </c>
      <c r="H3" s="19" t="s">
        <v>12</v>
      </c>
      <c r="I3" s="20"/>
    </row>
    <row r="4" spans="1:9" ht="17.25" customHeight="1">
      <c r="A4" s="25"/>
      <c r="B4" s="25"/>
      <c r="C4" s="27"/>
      <c r="D4" s="31"/>
      <c r="E4" s="32"/>
      <c r="F4" s="33"/>
      <c r="G4" s="24"/>
      <c r="H4" s="21"/>
      <c r="I4" s="22"/>
    </row>
    <row r="5" spans="1:9" ht="78" customHeight="1">
      <c r="A5" s="25"/>
      <c r="B5" s="23"/>
      <c r="C5" s="27"/>
      <c r="D5" s="9" t="s">
        <v>18</v>
      </c>
      <c r="E5" s="9" t="s">
        <v>19</v>
      </c>
      <c r="F5" s="9" t="s">
        <v>20</v>
      </c>
      <c r="G5" s="24"/>
      <c r="H5" s="7" t="s">
        <v>11</v>
      </c>
      <c r="I5" s="7" t="s">
        <v>1</v>
      </c>
    </row>
    <row r="6" spans="1:9" ht="15">
      <c r="A6" s="8">
        <v>1</v>
      </c>
      <c r="B6" s="6" t="s">
        <v>13</v>
      </c>
      <c r="C6" s="8" t="s">
        <v>7</v>
      </c>
      <c r="D6" s="4">
        <v>90</v>
      </c>
      <c r="E6" s="4">
        <v>94.6</v>
      </c>
      <c r="F6" s="4">
        <v>92</v>
      </c>
      <c r="G6" s="8">
        <v>250</v>
      </c>
      <c r="H6" s="4">
        <v>90</v>
      </c>
      <c r="I6" s="4">
        <f>H6*G6</f>
        <v>22500</v>
      </c>
    </row>
    <row r="7" spans="1:9" ht="15">
      <c r="A7" s="8">
        <v>2</v>
      </c>
      <c r="B7" s="6" t="s">
        <v>13</v>
      </c>
      <c r="C7" s="8" t="s">
        <v>7</v>
      </c>
      <c r="D7" s="4">
        <v>90</v>
      </c>
      <c r="E7" s="4">
        <v>94.6</v>
      </c>
      <c r="F7" s="4">
        <v>92</v>
      </c>
      <c r="G7" s="8">
        <v>200</v>
      </c>
      <c r="H7" s="4">
        <v>90</v>
      </c>
      <c r="I7" s="4">
        <f t="shared" ref="I7:I16" si="0">H7*G7</f>
        <v>18000</v>
      </c>
    </row>
    <row r="8" spans="1:9" ht="15">
      <c r="A8" s="8">
        <v>3</v>
      </c>
      <c r="B8" s="6" t="s">
        <v>13</v>
      </c>
      <c r="C8" s="8" t="s">
        <v>7</v>
      </c>
      <c r="D8" s="34">
        <v>90</v>
      </c>
      <c r="E8" s="4">
        <v>94.6</v>
      </c>
      <c r="F8" s="34">
        <v>92</v>
      </c>
      <c r="G8" s="8">
        <v>100</v>
      </c>
      <c r="H8" s="34">
        <v>90</v>
      </c>
      <c r="I8" s="4">
        <f t="shared" si="0"/>
        <v>9000</v>
      </c>
    </row>
    <row r="9" spans="1:9" ht="15">
      <c r="A9" s="8">
        <v>4</v>
      </c>
      <c r="B9" s="6" t="s">
        <v>13</v>
      </c>
      <c r="C9" s="8" t="s">
        <v>7</v>
      </c>
      <c r="D9" s="34">
        <v>100</v>
      </c>
      <c r="E9" s="34">
        <v>104</v>
      </c>
      <c r="F9" s="34">
        <v>102.5</v>
      </c>
      <c r="G9" s="8">
        <v>10</v>
      </c>
      <c r="H9" s="34">
        <v>100</v>
      </c>
      <c r="I9" s="4">
        <f t="shared" si="0"/>
        <v>1000</v>
      </c>
    </row>
    <row r="10" spans="1:9" ht="15">
      <c r="A10" s="8">
        <v>5</v>
      </c>
      <c r="B10" s="6" t="s">
        <v>13</v>
      </c>
      <c r="C10" s="8" t="s">
        <v>7</v>
      </c>
      <c r="D10" s="34">
        <v>100</v>
      </c>
      <c r="E10" s="34">
        <v>104</v>
      </c>
      <c r="F10" s="34">
        <v>102.5</v>
      </c>
      <c r="G10" s="8">
        <v>10</v>
      </c>
      <c r="H10" s="34">
        <v>100</v>
      </c>
      <c r="I10" s="4">
        <f t="shared" si="0"/>
        <v>1000</v>
      </c>
    </row>
    <row r="11" spans="1:9" ht="15">
      <c r="A11" s="8">
        <v>6</v>
      </c>
      <c r="B11" s="6" t="s">
        <v>13</v>
      </c>
      <c r="C11" s="8" t="s">
        <v>7</v>
      </c>
      <c r="D11" s="34">
        <v>100</v>
      </c>
      <c r="E11" s="34">
        <v>104</v>
      </c>
      <c r="F11" s="34">
        <v>102.5</v>
      </c>
      <c r="G11" s="8">
        <v>10</v>
      </c>
      <c r="H11" s="34">
        <v>100</v>
      </c>
      <c r="I11" s="4">
        <f t="shared" si="0"/>
        <v>1000</v>
      </c>
    </row>
    <row r="12" spans="1:9" ht="15">
      <c r="A12" s="8">
        <v>7</v>
      </c>
      <c r="B12" s="6" t="s">
        <v>13</v>
      </c>
      <c r="C12" s="8" t="s">
        <v>7</v>
      </c>
      <c r="D12" s="34">
        <v>100</v>
      </c>
      <c r="E12" s="34">
        <v>104</v>
      </c>
      <c r="F12" s="34">
        <v>102.5</v>
      </c>
      <c r="G12" s="8">
        <v>10</v>
      </c>
      <c r="H12" s="34">
        <v>100</v>
      </c>
      <c r="I12" s="4">
        <f t="shared" si="0"/>
        <v>1000</v>
      </c>
    </row>
    <row r="13" spans="1:9" ht="15">
      <c r="A13" s="8">
        <v>8</v>
      </c>
      <c r="B13" s="6" t="s">
        <v>14</v>
      </c>
      <c r="C13" s="8" t="s">
        <v>7</v>
      </c>
      <c r="D13" s="34">
        <v>190</v>
      </c>
      <c r="E13" s="34">
        <v>215</v>
      </c>
      <c r="F13" s="34">
        <v>210</v>
      </c>
      <c r="G13" s="8">
        <v>15</v>
      </c>
      <c r="H13" s="34">
        <v>190</v>
      </c>
      <c r="I13" s="4">
        <f t="shared" si="0"/>
        <v>2850</v>
      </c>
    </row>
    <row r="14" spans="1:9" ht="30">
      <c r="A14" s="8">
        <v>9</v>
      </c>
      <c r="B14" s="6" t="s">
        <v>15</v>
      </c>
      <c r="C14" s="8" t="s">
        <v>7</v>
      </c>
      <c r="D14" s="34">
        <v>67</v>
      </c>
      <c r="E14" s="34">
        <v>71</v>
      </c>
      <c r="F14" s="34">
        <v>69</v>
      </c>
      <c r="G14" s="8">
        <v>300</v>
      </c>
      <c r="H14" s="34">
        <v>67</v>
      </c>
      <c r="I14" s="4">
        <f t="shared" si="0"/>
        <v>20100</v>
      </c>
    </row>
    <row r="15" spans="1:9" ht="15">
      <c r="A15" s="8">
        <v>10</v>
      </c>
      <c r="B15" s="6" t="s">
        <v>16</v>
      </c>
      <c r="C15" s="8" t="s">
        <v>7</v>
      </c>
      <c r="D15" s="4">
        <v>16</v>
      </c>
      <c r="E15" s="4">
        <v>16.3</v>
      </c>
      <c r="F15" s="4">
        <v>16.899999999999999</v>
      </c>
      <c r="G15" s="8">
        <v>800</v>
      </c>
      <c r="H15" s="4">
        <v>16</v>
      </c>
      <c r="I15" s="4">
        <f t="shared" si="0"/>
        <v>12800</v>
      </c>
    </row>
    <row r="16" spans="1:9" ht="15">
      <c r="A16" s="8">
        <v>11</v>
      </c>
      <c r="B16" s="6" t="s">
        <v>17</v>
      </c>
      <c r="C16" s="8" t="s">
        <v>7</v>
      </c>
      <c r="D16" s="4">
        <v>24</v>
      </c>
      <c r="E16" s="4">
        <v>26</v>
      </c>
      <c r="F16" s="4">
        <v>24.9</v>
      </c>
      <c r="G16" s="8">
        <v>240</v>
      </c>
      <c r="H16" s="4">
        <v>24</v>
      </c>
      <c r="I16" s="4">
        <f t="shared" si="0"/>
        <v>5760</v>
      </c>
    </row>
    <row r="17" spans="1:9" ht="15.75" customHeight="1">
      <c r="A17" s="11" t="s">
        <v>4</v>
      </c>
      <c r="B17" s="12"/>
      <c r="C17" s="12"/>
      <c r="D17" s="3"/>
      <c r="E17" s="3"/>
      <c r="F17" s="15"/>
      <c r="G17" s="15"/>
      <c r="H17" s="16"/>
      <c r="I17" s="5">
        <f>SUM(I6:I16)</f>
        <v>95010</v>
      </c>
    </row>
    <row r="18" spans="1:9" ht="15">
      <c r="A18" s="2"/>
      <c r="B18" s="2"/>
      <c r="C18" s="2"/>
      <c r="D18" s="2"/>
      <c r="E18" s="2"/>
      <c r="F18" s="2"/>
      <c r="G18" s="2"/>
      <c r="H18" s="2"/>
      <c r="I18" s="2"/>
    </row>
    <row r="19" spans="1:9" ht="15">
      <c r="A19" s="14" t="s">
        <v>8</v>
      </c>
      <c r="B19" s="14"/>
      <c r="C19" s="14"/>
      <c r="D19" s="14"/>
      <c r="E19" s="14"/>
      <c r="F19" s="14"/>
      <c r="G19" s="2"/>
      <c r="H19" s="2"/>
      <c r="I19" s="2"/>
    </row>
    <row r="20" spans="1:9">
      <c r="B20" s="13"/>
      <c r="C20" s="13"/>
      <c r="D20" s="13"/>
      <c r="E20" s="13"/>
      <c r="F20" s="13"/>
      <c r="I20" s="10"/>
    </row>
    <row r="21" spans="1:9">
      <c r="B21" s="13"/>
      <c r="C21" s="13"/>
      <c r="D21" s="13"/>
      <c r="E21" s="13"/>
      <c r="F21" s="13"/>
    </row>
    <row r="22" spans="1:9">
      <c r="B22" s="13"/>
      <c r="C22" s="13"/>
      <c r="D22" s="13"/>
      <c r="E22" s="13"/>
      <c r="F22" s="13"/>
    </row>
    <row r="23" spans="1:9">
      <c r="D23" s="10"/>
    </row>
  </sheetData>
  <mergeCells count="14">
    <mergeCell ref="A2:I2"/>
    <mergeCell ref="A1:I1"/>
    <mergeCell ref="H3:I4"/>
    <mergeCell ref="G3:G5"/>
    <mergeCell ref="A3:A5"/>
    <mergeCell ref="B3:B5"/>
    <mergeCell ref="C3:C5"/>
    <mergeCell ref="D3:F4"/>
    <mergeCell ref="A17:C17"/>
    <mergeCell ref="B20:F20"/>
    <mergeCell ref="B21:F21"/>
    <mergeCell ref="B22:F22"/>
    <mergeCell ref="A19:F19"/>
    <mergeCell ref="F17:H17"/>
  </mergeCells>
  <pageMargins left="0.70866141732283472" right="0.70866141732283472" top="0.74803149606299213" bottom="0.74803149606299213" header="0.31496062992125984" footer="0.31496062992125984"/>
  <pageSetup paperSize="9" scale="8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2026-06-05T06:29:27Z</dcterms:modified>
</cp:coreProperties>
</file>