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280"/>
  </bookViews>
  <sheets>
    <sheet name="новая" sheetId="3" r:id="rId1"/>
  </sheets>
  <definedNames>
    <definedName name="_xlnm.Print_Area" localSheetId="0">новая!$A$1:$M$5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3"/>
  <c r="N4" s="1"/>
  <c r="I4"/>
  <c r="K4" l="1"/>
  <c r="L4" s="1"/>
  <c r="M5" l="1"/>
</calcChain>
</file>

<file path=xl/sharedStrings.xml><?xml version="1.0" encoding="utf-8"?>
<sst xmlns="http://schemas.openxmlformats.org/spreadsheetml/2006/main" count="16" uniqueCount="16">
  <si>
    <t>наименование ТРУ</t>
  </si>
  <si>
    <t>ед.изм.</t>
  </si>
  <si>
    <t>кол-во</t>
  </si>
  <si>
    <t>Предложение № 1</t>
  </si>
  <si>
    <t>Предложение № 2</t>
  </si>
  <si>
    <t>Предложение № 3</t>
  </si>
  <si>
    <t>кол-во значений</t>
  </si>
  <si>
    <t>средняя цена за ед.</t>
  </si>
  <si>
    <t>средняя цена за ед.с округл.</t>
  </si>
  <si>
    <t>Ω</t>
  </si>
  <si>
    <t>коэф. вариации v</t>
  </si>
  <si>
    <t>НМЦК с округл.</t>
  </si>
  <si>
    <t>Итого:</t>
  </si>
  <si>
    <t>№ п/п</t>
  </si>
  <si>
    <t xml:space="preserve">усл. ед. </t>
  </si>
  <si>
    <t xml:space="preserve">Оказание услуг  по проведению 
фитосанитарного мониторинга территории опытного поля ФГБОУ ВО Омский ГАУ
</t>
  </si>
</sst>
</file>

<file path=xl/styles.xml><?xml version="1.0" encoding="utf-8"?>
<styleSheet xmlns="http://schemas.openxmlformats.org/spreadsheetml/2006/main">
  <numFmts count="1">
    <numFmt numFmtId="164" formatCode="#,##0.00000"/>
  </numFmts>
  <fonts count="5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4" fontId="4" fillId="0" borderId="1" xfId="0" applyNumberFormat="1" applyFont="1" applyBorder="1"/>
    <xf numFmtId="0" fontId="2" fillId="0" borderId="0" xfId="0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/>
    </xf>
    <xf numFmtId="164" fontId="2" fillId="3" borderId="1" xfId="0" applyNumberFormat="1" applyFont="1" applyFill="1" applyBorder="1" applyAlignment="1">
      <alignment vertical="top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/>
    <xf numFmtId="4" fontId="2" fillId="3" borderId="1" xfId="0" applyNumberFormat="1" applyFont="1" applyFill="1" applyBorder="1"/>
    <xf numFmtId="0" fontId="2" fillId="3" borderId="0" xfId="0" applyFont="1" applyFill="1"/>
    <xf numFmtId="2" fontId="1" fillId="3" borderId="1" xfId="0" applyNumberFormat="1" applyFont="1" applyFill="1" applyBorder="1"/>
    <xf numFmtId="0" fontId="1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6"/>
  <sheetViews>
    <sheetView tabSelected="1" view="pageBreakPreview" zoomScale="140" zoomScaleNormal="145" zoomScaleSheetLayoutView="140" workbookViewId="0">
      <selection activeCell="I9" sqref="I9"/>
    </sheetView>
  </sheetViews>
  <sheetFormatPr defaultColWidth="9.109375" defaultRowHeight="12"/>
  <cols>
    <col min="1" max="1" width="4.6640625" style="8" customWidth="1"/>
    <col min="2" max="2" width="28.109375" style="8" customWidth="1"/>
    <col min="3" max="3" width="7.5546875" style="8" customWidth="1"/>
    <col min="4" max="4" width="6.5546875" style="8" customWidth="1"/>
    <col min="5" max="5" width="10.6640625" style="8" customWidth="1"/>
    <col min="6" max="6" width="11.6640625" style="8" customWidth="1"/>
    <col min="7" max="7" width="11.5546875" style="8" customWidth="1"/>
    <col min="8" max="8" width="5.88671875" style="8" customWidth="1"/>
    <col min="9" max="9" width="11.88671875" style="25" bestFit="1" customWidth="1"/>
    <col min="10" max="12" width="9.33203125" style="25" bestFit="1" customWidth="1"/>
    <col min="13" max="13" width="17.44140625" style="25" customWidth="1"/>
    <col min="14" max="16384" width="9.109375" style="8"/>
  </cols>
  <sheetData>
    <row r="1" spans="1:14" ht="36">
      <c r="A1" s="6" t="s">
        <v>13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16" t="s">
        <v>7</v>
      </c>
      <c r="J1" s="16" t="s">
        <v>8</v>
      </c>
      <c r="K1" s="17" t="s">
        <v>9</v>
      </c>
      <c r="L1" s="16" t="s">
        <v>10</v>
      </c>
      <c r="M1" s="16" t="s">
        <v>11</v>
      </c>
    </row>
    <row r="2" spans="1:14">
      <c r="A2" s="9">
        <v>1</v>
      </c>
      <c r="B2" s="10">
        <v>2</v>
      </c>
      <c r="C2" s="11">
        <v>4</v>
      </c>
      <c r="D2" s="10">
        <v>5</v>
      </c>
      <c r="E2" s="10">
        <v>6</v>
      </c>
      <c r="F2" s="10">
        <v>7</v>
      </c>
      <c r="G2" s="11">
        <v>8</v>
      </c>
      <c r="H2" s="10">
        <v>9</v>
      </c>
      <c r="I2" s="18">
        <v>10</v>
      </c>
      <c r="J2" s="18">
        <v>11</v>
      </c>
      <c r="K2" s="18">
        <v>12</v>
      </c>
      <c r="L2" s="18">
        <v>13</v>
      </c>
      <c r="M2" s="19">
        <v>14</v>
      </c>
    </row>
    <row r="3" spans="1:14">
      <c r="A3" s="3"/>
      <c r="B3" s="1"/>
      <c r="C3" s="2"/>
      <c r="D3" s="4"/>
      <c r="E3" s="15"/>
      <c r="F3" s="15"/>
      <c r="G3" s="15"/>
      <c r="H3" s="5"/>
      <c r="I3" s="20"/>
      <c r="J3" s="21"/>
      <c r="K3" s="22"/>
      <c r="L3" s="22"/>
      <c r="M3" s="26"/>
    </row>
    <row r="4" spans="1:14" ht="60">
      <c r="A4" s="3">
        <v>2</v>
      </c>
      <c r="B4" s="27" t="s">
        <v>15</v>
      </c>
      <c r="C4" s="2" t="s">
        <v>14</v>
      </c>
      <c r="D4" s="4">
        <v>1</v>
      </c>
      <c r="E4" s="15">
        <v>580000</v>
      </c>
      <c r="F4" s="15">
        <v>595000</v>
      </c>
      <c r="G4" s="15">
        <v>600000</v>
      </c>
      <c r="H4" s="5">
        <v>3</v>
      </c>
      <c r="I4" s="20">
        <f t="shared" ref="I4" si="0">AVERAGE(E4:G4)</f>
        <v>591666.66666666663</v>
      </c>
      <c r="J4" s="21">
        <v>605000</v>
      </c>
      <c r="K4" s="22">
        <f t="shared" ref="K4" si="1">SQRT((POWER(E4-J4,2)+POWER(F4-J4,2)+POWER(G4-J4,2))/(H4-1))</f>
        <v>19364.916731037083</v>
      </c>
      <c r="L4" s="22">
        <f t="shared" ref="L4" si="2">K4/J4*100</f>
        <v>3.2008126828160468</v>
      </c>
      <c r="M4" s="26">
        <f t="shared" ref="M4" si="3">J4*D4</f>
        <v>605000</v>
      </c>
      <c r="N4" s="8">
        <f t="shared" ref="N4" si="4">M4*0.05</f>
        <v>30250</v>
      </c>
    </row>
    <row r="5" spans="1:14">
      <c r="A5" s="12"/>
      <c r="B5" s="28" t="s">
        <v>12</v>
      </c>
      <c r="C5" s="29"/>
      <c r="D5" s="5"/>
      <c r="E5" s="13"/>
      <c r="F5" s="13"/>
      <c r="G5" s="13"/>
      <c r="H5" s="5"/>
      <c r="I5" s="23"/>
      <c r="J5" s="23"/>
      <c r="K5" s="23"/>
      <c r="L5" s="23"/>
      <c r="M5" s="24">
        <f>SUM(M3:M4)</f>
        <v>605000</v>
      </c>
    </row>
    <row r="6" spans="1:14">
      <c r="H6" s="14"/>
    </row>
    <row r="7" spans="1:14">
      <c r="H7" s="14"/>
    </row>
    <row r="8" spans="1:14">
      <c r="H8" s="14"/>
    </row>
    <row r="9" spans="1:14">
      <c r="H9" s="14"/>
    </row>
    <row r="10" spans="1:14">
      <c r="H10" s="14"/>
    </row>
    <row r="11" spans="1:14">
      <c r="H11" s="14"/>
    </row>
    <row r="12" spans="1:14">
      <c r="H12" s="14"/>
    </row>
    <row r="13" spans="1:14">
      <c r="H13" s="14"/>
    </row>
    <row r="14" spans="1:14">
      <c r="H14" s="14"/>
    </row>
    <row r="15" spans="1:14">
      <c r="H15" s="14"/>
    </row>
    <row r="16" spans="1:14">
      <c r="H16" s="14"/>
    </row>
    <row r="17" spans="8:8">
      <c r="H17" s="14"/>
    </row>
    <row r="18" spans="8:8">
      <c r="H18" s="14"/>
    </row>
    <row r="19" spans="8:8">
      <c r="H19" s="14"/>
    </row>
    <row r="20" spans="8:8">
      <c r="H20" s="14"/>
    </row>
    <row r="21" spans="8:8">
      <c r="H21" s="14"/>
    </row>
    <row r="22" spans="8:8">
      <c r="H22" s="14"/>
    </row>
    <row r="23" spans="8:8">
      <c r="H23" s="14"/>
    </row>
    <row r="24" spans="8:8">
      <c r="H24" s="14"/>
    </row>
    <row r="25" spans="8:8">
      <c r="H25" s="14"/>
    </row>
    <row r="26" spans="8:8">
      <c r="H26" s="14"/>
    </row>
    <row r="27" spans="8:8">
      <c r="H27" s="14"/>
    </row>
    <row r="28" spans="8:8">
      <c r="H28" s="14"/>
    </row>
    <row r="29" spans="8:8">
      <c r="H29" s="14"/>
    </row>
    <row r="30" spans="8:8">
      <c r="H30" s="14"/>
    </row>
    <row r="31" spans="8:8">
      <c r="H31" s="14"/>
    </row>
    <row r="32" spans="8:8">
      <c r="H32" s="14"/>
    </row>
    <row r="33" spans="8:8">
      <c r="H33" s="14"/>
    </row>
    <row r="34" spans="8:8">
      <c r="H34" s="14"/>
    </row>
    <row r="35" spans="8:8">
      <c r="H35" s="14"/>
    </row>
    <row r="36" spans="8:8">
      <c r="H36" s="14"/>
    </row>
    <row r="37" spans="8:8">
      <c r="H37" s="14"/>
    </row>
    <row r="38" spans="8:8">
      <c r="H38" s="14"/>
    </row>
    <row r="39" spans="8:8">
      <c r="H39" s="14"/>
    </row>
    <row r="40" spans="8:8">
      <c r="H40" s="14"/>
    </row>
    <row r="41" spans="8:8">
      <c r="H41" s="14"/>
    </row>
    <row r="42" spans="8:8">
      <c r="H42" s="14"/>
    </row>
    <row r="43" spans="8:8">
      <c r="H43" s="14"/>
    </row>
    <row r="44" spans="8:8">
      <c r="H44" s="14"/>
    </row>
    <row r="45" spans="8:8">
      <c r="H45" s="14"/>
    </row>
    <row r="46" spans="8:8">
      <c r="H46" s="14"/>
    </row>
    <row r="47" spans="8:8">
      <c r="H47" s="14"/>
    </row>
    <row r="48" spans="8:8">
      <c r="H48" s="14"/>
    </row>
    <row r="49" spans="8:8">
      <c r="H49" s="14"/>
    </row>
    <row r="50" spans="8:8">
      <c r="H50" s="14"/>
    </row>
    <row r="51" spans="8:8">
      <c r="H51" s="14"/>
    </row>
    <row r="52" spans="8:8">
      <c r="H52" s="14"/>
    </row>
    <row r="53" spans="8:8">
      <c r="H53" s="14"/>
    </row>
    <row r="54" spans="8:8">
      <c r="H54" s="14"/>
    </row>
    <row r="55" spans="8:8">
      <c r="H55" s="14"/>
    </row>
    <row r="56" spans="8:8">
      <c r="H56" s="14"/>
    </row>
    <row r="57" spans="8:8">
      <c r="H57" s="14"/>
    </row>
    <row r="58" spans="8:8">
      <c r="H58" s="14"/>
    </row>
    <row r="59" spans="8:8">
      <c r="H59" s="14"/>
    </row>
    <row r="60" spans="8:8">
      <c r="H60" s="14"/>
    </row>
    <row r="61" spans="8:8">
      <c r="H61" s="14"/>
    </row>
    <row r="62" spans="8:8">
      <c r="H62" s="14"/>
    </row>
    <row r="63" spans="8:8">
      <c r="H63" s="14"/>
    </row>
    <row r="64" spans="8:8">
      <c r="H64" s="14"/>
    </row>
    <row r="65" spans="8:8">
      <c r="H65" s="14"/>
    </row>
    <row r="66" spans="8:8">
      <c r="H66" s="14"/>
    </row>
    <row r="67" spans="8:8">
      <c r="H67" s="14"/>
    </row>
    <row r="68" spans="8:8">
      <c r="H68" s="14"/>
    </row>
    <row r="69" spans="8:8">
      <c r="H69" s="14"/>
    </row>
    <row r="70" spans="8:8">
      <c r="H70" s="14"/>
    </row>
    <row r="71" spans="8:8">
      <c r="H71" s="14"/>
    </row>
    <row r="72" spans="8:8">
      <c r="H72" s="14"/>
    </row>
    <row r="73" spans="8:8">
      <c r="H73" s="14"/>
    </row>
    <row r="74" spans="8:8">
      <c r="H74" s="14"/>
    </row>
    <row r="75" spans="8:8">
      <c r="H75" s="14"/>
    </row>
    <row r="76" spans="8:8">
      <c r="H76" s="14"/>
    </row>
    <row r="77" spans="8:8">
      <c r="H77" s="14"/>
    </row>
    <row r="78" spans="8:8">
      <c r="H78" s="14"/>
    </row>
    <row r="79" spans="8:8">
      <c r="H79" s="14"/>
    </row>
    <row r="80" spans="8:8">
      <c r="H80" s="14"/>
    </row>
    <row r="81" spans="8:8">
      <c r="H81" s="14"/>
    </row>
    <row r="82" spans="8:8">
      <c r="H82" s="14"/>
    </row>
    <row r="83" spans="8:8">
      <c r="H83" s="14"/>
    </row>
    <row r="84" spans="8:8">
      <c r="H84" s="14"/>
    </row>
    <row r="85" spans="8:8">
      <c r="H85" s="14"/>
    </row>
    <row r="86" spans="8:8">
      <c r="H86" s="14"/>
    </row>
    <row r="87" spans="8:8">
      <c r="H87" s="14"/>
    </row>
    <row r="88" spans="8:8">
      <c r="H88" s="14"/>
    </row>
    <row r="89" spans="8:8">
      <c r="H89" s="14"/>
    </row>
    <row r="90" spans="8:8">
      <c r="H90" s="14"/>
    </row>
    <row r="91" spans="8:8">
      <c r="H91" s="14"/>
    </row>
    <row r="92" spans="8:8">
      <c r="H92" s="14"/>
    </row>
    <row r="93" spans="8:8">
      <c r="H93" s="14"/>
    </row>
    <row r="94" spans="8:8">
      <c r="H94" s="14"/>
    </row>
    <row r="95" spans="8:8">
      <c r="H95" s="14"/>
    </row>
    <row r="96" spans="8:8">
      <c r="H96" s="14"/>
    </row>
    <row r="97" spans="8:8">
      <c r="H97" s="14"/>
    </row>
    <row r="98" spans="8:8">
      <c r="H98" s="14"/>
    </row>
    <row r="99" spans="8:8">
      <c r="H99" s="14"/>
    </row>
    <row r="100" spans="8:8">
      <c r="H100" s="14"/>
    </row>
    <row r="101" spans="8:8">
      <c r="H101" s="14"/>
    </row>
    <row r="102" spans="8:8">
      <c r="H102" s="14"/>
    </row>
    <row r="103" spans="8:8">
      <c r="H103" s="14"/>
    </row>
    <row r="104" spans="8:8">
      <c r="H104" s="14"/>
    </row>
    <row r="105" spans="8:8">
      <c r="H105" s="14"/>
    </row>
    <row r="106" spans="8:8">
      <c r="H106" s="14"/>
    </row>
    <row r="107" spans="8:8">
      <c r="H107" s="14"/>
    </row>
    <row r="108" spans="8:8">
      <c r="H108" s="14"/>
    </row>
    <row r="109" spans="8:8">
      <c r="H109" s="14"/>
    </row>
    <row r="110" spans="8:8">
      <c r="H110" s="14"/>
    </row>
    <row r="111" spans="8:8">
      <c r="H111" s="14"/>
    </row>
    <row r="112" spans="8:8">
      <c r="H112" s="14"/>
    </row>
    <row r="113" spans="8:8">
      <c r="H113" s="14"/>
    </row>
    <row r="114" spans="8:8">
      <c r="H114" s="14"/>
    </row>
    <row r="115" spans="8:8">
      <c r="H115" s="14"/>
    </row>
    <row r="116" spans="8:8">
      <c r="H116" s="14"/>
    </row>
    <row r="117" spans="8:8">
      <c r="H117" s="14"/>
    </row>
    <row r="118" spans="8:8">
      <c r="H118" s="14"/>
    </row>
    <row r="119" spans="8:8">
      <c r="H119" s="14"/>
    </row>
    <row r="120" spans="8:8">
      <c r="H120" s="14"/>
    </row>
    <row r="121" spans="8:8">
      <c r="H121" s="14"/>
    </row>
    <row r="122" spans="8:8">
      <c r="H122" s="14"/>
    </row>
    <row r="123" spans="8:8">
      <c r="H123" s="14"/>
    </row>
    <row r="124" spans="8:8">
      <c r="H124" s="14"/>
    </row>
    <row r="125" spans="8:8">
      <c r="H125" s="14"/>
    </row>
    <row r="126" spans="8:8">
      <c r="H126" s="14"/>
    </row>
    <row r="127" spans="8:8">
      <c r="H127" s="14"/>
    </row>
    <row r="128" spans="8:8">
      <c r="H128" s="14"/>
    </row>
    <row r="129" spans="8:8">
      <c r="H129" s="14"/>
    </row>
    <row r="130" spans="8:8">
      <c r="H130" s="14"/>
    </row>
    <row r="131" spans="8:8">
      <c r="H131" s="14"/>
    </row>
    <row r="132" spans="8:8">
      <c r="H132" s="14"/>
    </row>
    <row r="133" spans="8:8">
      <c r="H133" s="14"/>
    </row>
    <row r="134" spans="8:8">
      <c r="H134" s="14"/>
    </row>
    <row r="135" spans="8:8">
      <c r="H135" s="14"/>
    </row>
    <row r="136" spans="8:8">
      <c r="H136" s="14"/>
    </row>
    <row r="137" spans="8:8">
      <c r="H137" s="14"/>
    </row>
    <row r="138" spans="8:8">
      <c r="H138" s="14"/>
    </row>
    <row r="139" spans="8:8">
      <c r="H139" s="14"/>
    </row>
    <row r="140" spans="8:8">
      <c r="H140" s="14"/>
    </row>
    <row r="141" spans="8:8">
      <c r="H141" s="14"/>
    </row>
    <row r="142" spans="8:8">
      <c r="H142" s="14"/>
    </row>
    <row r="143" spans="8:8">
      <c r="H143" s="14"/>
    </row>
    <row r="144" spans="8:8">
      <c r="H144" s="14"/>
    </row>
    <row r="145" spans="8:8">
      <c r="H145" s="14"/>
    </row>
    <row r="146" spans="8:8">
      <c r="H146" s="14"/>
    </row>
    <row r="147" spans="8:8">
      <c r="H147" s="14"/>
    </row>
    <row r="148" spans="8:8">
      <c r="H148" s="14"/>
    </row>
    <row r="149" spans="8:8">
      <c r="H149" s="14"/>
    </row>
    <row r="150" spans="8:8">
      <c r="H150" s="14"/>
    </row>
    <row r="151" spans="8:8">
      <c r="H151" s="14"/>
    </row>
    <row r="152" spans="8:8">
      <c r="H152" s="14"/>
    </row>
    <row r="153" spans="8:8">
      <c r="H153" s="14"/>
    </row>
    <row r="154" spans="8:8">
      <c r="H154" s="14"/>
    </row>
    <row r="155" spans="8:8">
      <c r="H155" s="14"/>
    </row>
    <row r="156" spans="8:8">
      <c r="H156" s="14"/>
    </row>
    <row r="157" spans="8:8">
      <c r="H157" s="14"/>
    </row>
    <row r="158" spans="8:8">
      <c r="H158" s="14"/>
    </row>
    <row r="159" spans="8:8">
      <c r="H159" s="14"/>
    </row>
    <row r="160" spans="8:8">
      <c r="H160" s="14"/>
    </row>
    <row r="161" spans="8:8">
      <c r="H161" s="14"/>
    </row>
    <row r="162" spans="8:8">
      <c r="H162" s="14"/>
    </row>
    <row r="163" spans="8:8">
      <c r="H163" s="14"/>
    </row>
    <row r="164" spans="8:8">
      <c r="H164" s="14"/>
    </row>
    <row r="165" spans="8:8">
      <c r="H165" s="14"/>
    </row>
    <row r="166" spans="8:8">
      <c r="H166" s="14"/>
    </row>
    <row r="167" spans="8:8">
      <c r="H167" s="14"/>
    </row>
    <row r="168" spans="8:8">
      <c r="H168" s="14"/>
    </row>
    <row r="169" spans="8:8">
      <c r="H169" s="14"/>
    </row>
    <row r="170" spans="8:8">
      <c r="H170" s="14"/>
    </row>
    <row r="171" spans="8:8">
      <c r="H171" s="14"/>
    </row>
    <row r="172" spans="8:8">
      <c r="H172" s="14"/>
    </row>
    <row r="173" spans="8:8">
      <c r="H173" s="14"/>
    </row>
    <row r="174" spans="8:8">
      <c r="H174" s="14"/>
    </row>
    <row r="175" spans="8:8">
      <c r="H175" s="14"/>
    </row>
    <row r="176" spans="8:8">
      <c r="H176" s="14"/>
    </row>
    <row r="177" spans="8:8">
      <c r="H177" s="14"/>
    </row>
    <row r="178" spans="8:8">
      <c r="H178" s="14"/>
    </row>
    <row r="179" spans="8:8">
      <c r="H179" s="14"/>
    </row>
    <row r="180" spans="8:8">
      <c r="H180" s="14"/>
    </row>
    <row r="181" spans="8:8">
      <c r="H181" s="14"/>
    </row>
    <row r="182" spans="8:8">
      <c r="H182" s="14"/>
    </row>
    <row r="183" spans="8:8">
      <c r="H183" s="14"/>
    </row>
    <row r="184" spans="8:8">
      <c r="H184" s="14"/>
    </row>
    <row r="185" spans="8:8">
      <c r="H185" s="14"/>
    </row>
    <row r="186" spans="8:8">
      <c r="H186" s="14"/>
    </row>
    <row r="187" spans="8:8">
      <c r="H187" s="14"/>
    </row>
    <row r="188" spans="8:8">
      <c r="H188" s="14"/>
    </row>
    <row r="189" spans="8:8">
      <c r="H189" s="14"/>
    </row>
    <row r="190" spans="8:8">
      <c r="H190" s="14"/>
    </row>
    <row r="191" spans="8:8">
      <c r="H191" s="14"/>
    </row>
    <row r="192" spans="8:8">
      <c r="H192" s="14"/>
    </row>
    <row r="193" spans="8:8">
      <c r="H193" s="14"/>
    </row>
    <row r="194" spans="8:8">
      <c r="H194" s="14"/>
    </row>
    <row r="195" spans="8:8">
      <c r="H195" s="14"/>
    </row>
    <row r="196" spans="8:8">
      <c r="H196" s="14"/>
    </row>
  </sheetData>
  <mergeCells count="1">
    <mergeCell ref="B5:C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новая</vt:lpstr>
      <vt:lpstr>новая!Область_печати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Подкорытова Марина</dc:creator>
  <cp:lastModifiedBy>User</cp:lastModifiedBy>
  <cp:lastPrinted>2026-03-31T08:53:00Z</cp:lastPrinted>
  <dcterms:created xsi:type="dcterms:W3CDTF">2025-08-06T11:16:38Z</dcterms:created>
  <dcterms:modified xsi:type="dcterms:W3CDTF">2026-05-28T08:45:03Z</dcterms:modified>
</cp:coreProperties>
</file>