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Издательство\Диски+коробка, картриджи\"/>
    </mc:Choice>
  </mc:AlternateContent>
  <bookViews>
    <workbookView xWindow="0" yWindow="0" windowWidth="28740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  <c r="G10" i="1"/>
  <c r="H10" i="1" s="1"/>
  <c r="G11" i="1"/>
  <c r="H11" i="1" s="1"/>
  <c r="G8" i="1"/>
  <c r="H8" i="1" s="1"/>
  <c r="H12" i="1" l="1"/>
</calcChain>
</file>

<file path=xl/sharedStrings.xml><?xml version="1.0" encoding="utf-8"?>
<sst xmlns="http://schemas.openxmlformats.org/spreadsheetml/2006/main" count="25" uniqueCount="23">
  <si>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</si>
  <si>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</si>
  <si>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</si>
  <si>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</si>
  <si>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Кол-во</t>
  </si>
  <si>
    <t>Ед. изм.</t>
  </si>
  <si>
    <t>Сумма, руб.</t>
  </si>
  <si>
    <t>Расчет начальной (максимальной) цены Контракта</t>
  </si>
  <si>
    <t>к Контракту № ___________________ от ___.___.2026 г.</t>
  </si>
  <si>
    <t>метод обоснования НМЦК:</t>
  </si>
  <si>
    <t>дата подготовки расчета</t>
  </si>
  <si>
    <t>Зам. директора ДЭП</t>
  </si>
  <si>
    <t>А.В. Плутова</t>
  </si>
  <si>
    <t>НМЦК (минимальное значение), руб.</t>
  </si>
  <si>
    <t>шт</t>
  </si>
  <si>
    <t>Коробка CD Slim Box Clear</t>
  </si>
  <si>
    <t>Диски MyMedia CD-R</t>
  </si>
  <si>
    <t>Тонер-картридж Артикул/модель: Q7516A</t>
  </si>
  <si>
    <t>Картридж Артикул/модель: 106R01374</t>
  </si>
  <si>
    <t>упак</t>
  </si>
  <si>
    <t>КП № б/н от 30.06.2026</t>
  </si>
  <si>
    <t>КП 11785/7 от 01.07.2026</t>
  </si>
  <si>
    <t>КП 010726-1 от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</si>
</sst>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/>
    <xf numFmtId="0" fontId="2" fillId="0" borderId="4" xfId="0" applyFont="1" applyBorder="1"/>
    <xf numFmtId="164" fontId="2" fillId="0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workbookViewId="0">
      <selection activeCell="F12" sqref="F12"/>
    </sheetView>
  </sheetViews>
  <sheetFormatPr defaultRowHeight="15" x14ac:dyDescent="0.25"/>
  <cols>
    <col min="1" max="1" width="34.7109375" customWidth="1"/>
    <col min="2" max="2" width="6.85546875" style="11" customWidth="1"/>
    <col min="3" max="3" width="9.28515625" customWidth="1"/>
    <col min="4" max="4" width="14.5703125" customWidth="1"/>
    <col min="5" max="5" width="13.85546875" customWidth="1"/>
    <col min="6" max="6" width="15.140625" customWidth="1"/>
    <col min="7" max="7" width="15.140625" style="16" customWidth="1"/>
    <col min="8" max="8" width="14.7109375" customWidth="1"/>
    <col min="10" max="10" width="13" customWidth="1"/>
    <col min="11" max="11" width="10.5703125" customWidth="1"/>
    <col min="13" max="13" width="10.5703125" customWidth="1"/>
  </cols>
  <sheetData>
    <row r="1" spans="1:17" ht="15.75" x14ac:dyDescent="0.25">
      <c r="A1" s="25" t="s">
        <v>7</v>
      </c>
      <c r="B1" s="25"/>
      <c r="C1" s="25"/>
      <c r="D1" s="25"/>
      <c r="E1" s="25"/>
      <c r="F1" s="25"/>
      <c r="G1" s="25"/>
      <c r="H1" s="1"/>
      <c r="I1" s="1"/>
      <c r="J1" s="1"/>
    </row>
    <row r="2" spans="1:17" ht="15.75" x14ac:dyDescent="0.25">
      <c r="A2" s="25" t="s">
        <v>8</v>
      </c>
      <c r="B2" s="25"/>
      <c r="C2" s="25"/>
      <c r="D2" s="25"/>
      <c r="E2" s="25"/>
      <c r="F2" s="25"/>
      <c r="G2" s="25"/>
      <c r="J2" s="1"/>
      <c r="K2" s="1"/>
      <c r="L2" s="1"/>
      <c r="M2" s="1"/>
      <c r="N2" s="1"/>
      <c r="O2" s="1"/>
      <c r="P2" s="1"/>
      <c r="Q2" s="1"/>
    </row>
    <row r="3" spans="1:17" ht="16.5" customHeight="1" x14ac:dyDescent="0.25">
      <c r="A3" s="26" t="s">
        <v>2</v>
      </c>
      <c r="B3" s="26"/>
      <c r="C3" s="26"/>
      <c r="D3" s="26"/>
      <c r="E3" s="26"/>
      <c r="F3" s="26"/>
      <c r="G3" s="26"/>
      <c r="H3" s="2"/>
    </row>
    <row r="4" spans="1:17" ht="14.25" customHeight="1" x14ac:dyDescent="0.25">
      <c r="A4" s="7" t="s">
        <v>9</v>
      </c>
      <c r="B4" s="10"/>
      <c r="C4" s="8"/>
      <c r="D4" s="8" t="s">
        <v>3</v>
      </c>
      <c r="E4" s="9"/>
      <c r="F4" s="9"/>
      <c r="G4" s="14"/>
      <c r="H4" s="2"/>
    </row>
    <row r="5" spans="1:17" ht="14.25" customHeight="1" x14ac:dyDescent="0.25">
      <c r="A5" s="7" t="s">
        <v>10</v>
      </c>
      <c r="D5" s="27">
        <v>46204</v>
      </c>
      <c r="E5" s="28"/>
      <c r="F5" s="28"/>
      <c r="G5" s="15"/>
      <c r="H5" s="2"/>
    </row>
    <row r="6" spans="1:17" x14ac:dyDescent="0.25">
      <c r="D6" s="9"/>
      <c r="E6" s="9"/>
      <c r="F6" s="9"/>
    </row>
    <row r="7" spans="1:17" ht="36" x14ac:dyDescent="0.25">
      <c r="A7" s="29" t="s">
        <v>1</v>
      </c>
      <c r="B7" s="12" t="s">
        <v>4</v>
      </c>
      <c r="C7" s="3" t="s">
        <v>5</v>
      </c>
      <c r="D7" s="3" t="s">
        <v>20</v>
      </c>
      <c r="E7" s="3" t="s">
        <v>21</v>
      </c>
      <c r="F7" s="3" t="s">
        <v>22</v>
      </c>
      <c r="G7" s="17" t="s">
        <v>13</v>
      </c>
      <c r="H7" s="3" t="s">
        <v>6</v>
      </c>
    </row>
    <row r="8" spans="1:17" ht="22.5" customHeight="1" x14ac:dyDescent="0.25">
      <c r="A8" s="30" t="s">
        <v>15</v>
      </c>
      <c r="B8" s="20">
        <v>2</v>
      </c>
      <c r="C8" s="4" t="s">
        <v>19</v>
      </c>
      <c r="D8" s="4">
        <v>7675</v>
      </c>
      <c r="E8" s="4">
        <v>7867</v>
      </c>
      <c r="F8" s="4">
        <v>8059</v>
      </c>
      <c r="G8" s="18">
        <f t="shared" ref="G8:G11" si="0">ROUND(MIN(D8:F8),2)</f>
        <v>7675</v>
      </c>
      <c r="H8" s="5">
        <f t="shared" ref="H8:H11" si="1">B8*G8</f>
        <v>15350</v>
      </c>
      <c r="J8" s="13"/>
    </row>
    <row r="9" spans="1:17" ht="22.5" customHeight="1" x14ac:dyDescent="0.25">
      <c r="A9" s="30" t="s">
        <v>16</v>
      </c>
      <c r="B9" s="20">
        <v>8</v>
      </c>
      <c r="C9" s="4" t="s">
        <v>19</v>
      </c>
      <c r="D9" s="4">
        <v>814</v>
      </c>
      <c r="E9" s="4">
        <v>835</v>
      </c>
      <c r="F9" s="4">
        <v>855</v>
      </c>
      <c r="G9" s="18">
        <f t="shared" si="0"/>
        <v>814</v>
      </c>
      <c r="H9" s="5">
        <f t="shared" si="1"/>
        <v>6512</v>
      </c>
      <c r="J9" s="13"/>
    </row>
    <row r="10" spans="1:17" ht="33" customHeight="1" x14ac:dyDescent="0.25">
      <c r="A10" s="30" t="s">
        <v>17</v>
      </c>
      <c r="B10" s="20">
        <v>2</v>
      </c>
      <c r="C10" s="4" t="s">
        <v>14</v>
      </c>
      <c r="D10" s="4">
        <v>1256</v>
      </c>
      <c r="E10" s="4">
        <v>1288</v>
      </c>
      <c r="F10" s="4">
        <v>1319</v>
      </c>
      <c r="G10" s="18">
        <f t="shared" si="0"/>
        <v>1256</v>
      </c>
      <c r="H10" s="5">
        <f t="shared" si="1"/>
        <v>2512</v>
      </c>
      <c r="J10" s="13"/>
    </row>
    <row r="11" spans="1:17" ht="30.75" customHeight="1" x14ac:dyDescent="0.25">
      <c r="A11" s="30" t="s">
        <v>18</v>
      </c>
      <c r="B11" s="20">
        <v>4</v>
      </c>
      <c r="C11" s="4" t="s">
        <v>14</v>
      </c>
      <c r="D11" s="4">
        <v>1011</v>
      </c>
      <c r="E11" s="4">
        <v>1036</v>
      </c>
      <c r="F11" s="4">
        <v>1061</v>
      </c>
      <c r="G11" s="18">
        <f t="shared" si="0"/>
        <v>1011</v>
      </c>
      <c r="H11" s="5">
        <f t="shared" si="1"/>
        <v>4044</v>
      </c>
      <c r="J11" s="13"/>
    </row>
    <row r="12" spans="1:17" ht="32.25" customHeight="1" x14ac:dyDescent="0.25">
      <c r="F12" s="23"/>
      <c r="G12" s="19" t="s">
        <v>0</v>
      </c>
      <c r="H12" s="6">
        <f>SUM(H8:H11)</f>
        <v>28418</v>
      </c>
      <c r="J12" s="24"/>
      <c r="K12" s="24"/>
      <c r="L12" s="24"/>
    </row>
    <row r="16" spans="1:17" x14ac:dyDescent="0.25">
      <c r="A16" s="7" t="s">
        <v>11</v>
      </c>
      <c r="B16" s="21"/>
      <c r="C16" s="22"/>
      <c r="D16" s="22"/>
      <c r="E16" s="9" t="s">
        <v>12</v>
      </c>
      <c r="F16" s="9"/>
    </row>
  </sheetData>
  <mergeCells count="4">
    <mergeCell ref="A1:G1"/>
    <mergeCell ref="A2:G2"/>
    <mergeCell ref="A3:G3"/>
    <mergeCell ref="D5:F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Алевтина В. Плутова</cp:lastModifiedBy>
  <cp:lastPrinted>2026-07-01T13:07:04Z</cp:lastPrinted>
  <dcterms:created xsi:type="dcterms:W3CDTF">2022-10-05T06:03:29Z</dcterms:created>
  <dcterms:modified xsi:type="dcterms:W3CDTF">2026-07-01T13:08:04Z</dcterms:modified>
</cp:coreProperties>
</file>