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>
    <definedName hidden="false" localSheetId="0" name="_xlnm.Print_Area">'Лист1'!$A$1:$P$17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<sst xmlns="http://schemas.openxmlformats.org/spreadsheetml/2006/main" xmlns:a="http://schemas.openxmlformats.org/drawingml/2006/main" xmlns:a15="http://schemas.microsoft.com/office/drawing/2012/main" xmlns:asvg="http://schemas.microsoft.com/office/drawing/2016/SVG/main" xmlns:c="http://schemas.openxmlformats.org/drawingml/2006/chart" xmlns:co="http://ncloudtech.com" xmlns:co-ooxml="http://ncloudtech.com/ooxml" xmlns:m="http://schemas.openxmlformats.org/officeDocument/2006/math" xmlns:mc="http://schemas.openxmlformats.org/markup-compatibility/2006" xmlns:o="urn:schemas-microsoft-com:office:office" xmlns:p="http://schemas.openxmlformats.org/presentationml/2006/main" xmlns:pic="http://schemas.openxmlformats.org/drawingml/2006/picture" xmlns:r="http://schemas.openxmlformats.org/officeDocument/2006/relationships" xmlns:s="http://schemas.openxmlformats.org/officeDocument/2006/sharedTypes" xmlns:sl="http://schemas.openxmlformats.org/schemaLibrary/2006/main" xmlns:v="urn:schemas-microsoft-com:vml" xmlns:w="http://schemas.openxmlformats.org/wordprocessingml/2006/main" xmlns:w10="urn:schemas-microsoft-com:office:word" xmlns:w14="http://schemas.microsoft.com/office/word/2010/wordml" xmlns:w15="http://schemas.microsoft.com/office/word/2012/wordml" xmlns:wp="http://schemas.openxmlformats.org/drawingml/2006/wordprocessingDrawing" xmlns:wpg="http://schemas.microsoft.com/office/word/2010/wordprocessingGroup" xmlns:wps="http://schemas.microsoft.com/office/word/2010/wordprocessingShape" xmlns:x="urn:schemas-microsoft-com:office:excel" xmlns:x14="http://schemas.microsoft.com/office/spreadsheetml/2009/9/main" xmlns:xdr="http://schemas.openxmlformats.org/drawingml/2006/spreadsheetDrawing" xmlns:xm="http://schemas.microsoft.com/office/excel/2006/main" mc:Ignorable="co co-ooxml w14 x14 w15">
  <si>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true"/>
        <sz val="12"/>
        <u val="single"/>
      </rPr>
      <t>Обоснование начальной (максимальной) цены контракта</t>
    </r>
    <r>
      <rPr>
        <rFont val="Times New Roman"/>
        <b val="true"/>
        <sz val="1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Цель: Определение начальной (максимальной) цены государственного контракта </t>
    </r>
    <r>
      <rPr>
        <rFont val="Times New Roman"/>
        <b val="true"/>
        <sz val="12"/>
      </rPr>
      <t>на оказание транспортных услуг по поставке бочек для ООО «ОПТА»</t>
    </r>
    <r>
      <t xml:space="preserve">
</t>
    </r>
    <r>
      <rPr>
        <rFont val="Times New Roman"/>
        <b val="true"/>
        <sz val="12"/>
      </rPr>
      <t>на основе анализа рыночных цен функционирующего рынка.</t>
    </r>
    <r>
      <t xml:space="preserve">
</t>
    </r>
    <r>
      <rPr>
        <rFont val="Times New Roman"/>
        <b val="true"/>
        <sz val="12"/>
      </rPr>
      <t>Источники информации: коммерческие предложения и сриншоты из сети интернет.</t>
    </r>
    <r>
      <t xml:space="preserve">
</t>
    </r>
    <r>
      <rPr>
        <rFont val="Times New Roman"/>
        <b val="true"/>
        <sz val="12"/>
      </rPr>
      <t>Источник финансирования: дополнительный источник бюджетного финансирования (ДИБФ)</t>
    </r>
    <r>
      <t xml:space="preserve">
</t>
    </r>
    <r>
      <rPr>
        <rFont val="Times New Roman"/>
        <b val="true"/>
        <sz val="12"/>
      </rPr>
      <t>В ходе исследования рынка были рассмотрены следующие коммерческие предложения поставщиков:</t>
    </r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</si>
  <si>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</si>
  <si>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</si>
  <si>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</si>
  <si>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</si>
  <si>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</si>
  <si>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</si>
  <si>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</si>
  <si>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№1</t>
  </si>
  <si>
    <t xml:space="preserve">№2 </t>
  </si>
  <si>
    <t xml:space="preserve">№3 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</si>
  <si>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</si>
  <si>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</si>
  <si>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</si>
  <si>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</si>
  <si>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rPr>
        <rFont val="Times New Roman"/>
        <b val="true"/>
        <color rgb="000000" tint="0"/>
        <sz val="12"/>
      </rPr>
      <t xml:space="preserve">коэффициент вариации цен V (%)           </t>
    </r>
    <r>
      <rPr>
        <rFont val="Times New Roman"/>
        <b val="false"/>
        <i val="true"/>
        <color rgb="000000" tint="0"/>
        <sz val="12"/>
      </rPr>
      <t xml:space="preserve">         (не должен превышать 33%)</t>
    </r>
  </si>
  <si>
    <r>
      <rPr>
        <rFont val="Times New Roman"/>
        <b val="true"/>
        <color rgb="000000" tint="0"/>
        <sz val="12"/>
      </rPr>
      <t>Расчет НМЦК по формуле</t>
    </r>
    <r>
      <rPr>
        <rFont val="Times New Roman"/>
        <color rgb="000000" tint="0"/>
        <sz val="12"/>
      </rPr>
      <t xml:space="preserve">                             </t>
    </r>
    <r>
      <rPr>
        <rFont val="Times New Roman"/>
        <color rgb="000000" tint="0"/>
        <sz val="9"/>
      </rPr>
      <t>v - количество (объем) закупаемого товара (работы, услуги);</t>
    </r>
    <r>
      <t xml:space="preserve">
</t>
    </r>
    <r>
      <rPr>
        <rFont val="Times New Roman"/>
        <color rgb="000000" tint="0"/>
        <sz val="9"/>
      </rPr>
      <t>n - количество значений, используемых в расчете;</t>
    </r>
    <r>
      <t xml:space="preserve">
</t>
    </r>
    <r>
      <rPr>
        <rFont val="Times New Roman"/>
        <color rgb="000000" tint="0"/>
        <sz val="9"/>
      </rPr>
      <t>i - номер источника ценовой информации;</t>
    </r>
    <r>
      <t xml:space="preserve">
</t>
    </r>
    <r>
      <rPr>
        <rFont val="Times New Roman"/>
        <color rgb="000000" tint="0"/>
        <sz val="9"/>
      </rPr>
      <t xml:space="preserve">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</si>
  <si>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</si>
  <si>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</si>
  <si>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</si>
  <si>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Услуга по перевозке прочих грузов автомобильным транспортом</t>
  </si>
  <si>
    <r>
      <rPr>
        <rFont val="Times New Roman"/>
        <b val="false"/>
        <sz val="12"/>
      </rPr>
      <t>рейс</t>
    </r>
  </si>
  <si>
    <t>В результате проведенного расчета Н(М)ЦК, ЦКЕП контракта составила, руб.:</t>
  </si>
  <si>
    <r>
      <t>На основании п.1 ч.1 ст.22 Федерального закона от 05.04.2013 №44-ФЗ выбран метод сопоставимых рыночных цен (анализа рынка) идентичных товаров.</t>
    </r>
    <r>
      <t xml:space="preserve">
</t>
    </r>
    <r>
      <t>Начальная (максимальная) цена контракта (руб.) определяется по формуле:</t>
    </r>
    <r>
      <t xml:space="preserve">
</t>
    </r>
    <r>
      <t xml:space="preserve">НМЦК=V/n*∑_(i=1)^n▒Цi </t>
    </r>
  </si>
  <si>
    <r>
      <rPr>
        <rFont val="Times New Roman"/>
        <b val="true"/>
        <color theme="1" tint="0"/>
        <sz val="12"/>
      </rPr>
      <t>В соответствии со ст.ст.1,34 Бюджетного кодекса РФ, в целях эффективности и экономии использования денежных средств Государственным заказчиком в качестве начальной (максимальной) цены контракта выбрана цена Поставщика № 1, предложившего наименьшую цену контракта.</t>
    </r>
    <r>
      <t xml:space="preserve">
</t>
    </r>
    <r>
      <rPr>
        <rFont val="Times New Roman"/>
        <b val="true"/>
        <color theme="1" tint="0"/>
        <sz val="12"/>
      </rPr>
      <t>Во избежание сговора участников размещения заказа и нарушений ст.11 Федерального закона 135-ФЗ от 26.07.2006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</t>
    </r>
  </si>
  <si>
    <t>Заместитель начальника центра</t>
  </si>
  <si>
    <t>ФКУ ИК-4 УФСИН России по Республике Башкортостан</t>
  </si>
  <si>
    <t>подполковник внутренней службы                  ____________________В.Г. Кузнецов</t>
  </si>
  <si>
    <t>"______"_____________________________ 2026 г.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</si>
</sst>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0.00;-0.00" formatCode="0.00;-0.00" numFmtId="1002"/>
  </numFmts>
  <fonts count="1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b val="true"/>
      <sz val="12"/>
    </font>
    <font>
      <name val="Times New Roman"/>
      <b val="true"/>
      <color rgb="000000" tint="0"/>
      <sz val="12"/>
    </font>
    <font>
      <name val="Times New Roman"/>
      <color rgb="000000" tint="0"/>
      <sz val="12"/>
    </font>
    <font>
      <name val="Times New Roman"/>
      <b val="true"/>
      <color theme="1" tint="0"/>
      <sz val="12"/>
    </font>
    <font>
      <b val="false"/>
      <color theme="1" tint="0"/>
      <sz val="11"/>
      <scheme val="minor"/>
    </font>
    <font>
      <name val="Times New Roman"/>
      <b val="false"/>
      <color rgb="000000" tint="0"/>
      <sz val="12"/>
    </font>
    <font>
      <name val="Times New Roman"/>
      <b val="false"/>
      <color theme="1" tint="0"/>
      <sz val="12"/>
    </font>
    <font>
      <name val="Times New Roman"/>
      <b val="false"/>
      <sz val="12"/>
    </font>
    <font>
      <name val="Times New Roman"/>
      <sz val="12"/>
    </font>
    <font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00" tint="0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1" numFmtId="1000" quotePrefix="false">
      <alignment vertical="center"/>
    </xf>
    <xf applyAlignment="true" applyBorder="true" applyFont="true" applyNumberFormat="true" borderId="1" fillId="0" fontId="3" numFmtId="1000" quotePrefix="false">
      <alignment horizontal="left" vertical="center" wrapText="true"/>
    </xf>
    <xf applyAlignment="true" applyBorder="true" applyFont="true" applyNumberFormat="true" borderId="2" fillId="0" fontId="3" numFmtId="1000" quotePrefix="false">
      <alignment horizontal="left" vertical="center" wrapText="true"/>
    </xf>
    <xf applyAlignment="true" applyBorder="true" applyFont="true" applyNumberFormat="true" borderId="3" fillId="0" fontId="3" numFmtId="1000" quotePrefix="false">
      <alignment horizontal="left" vertical="center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6" fillId="0" fontId="4" numFmtId="1000" quotePrefix="false">
      <alignment horizontal="center"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4" fillId="0" fontId="4" numFmtId="1001" quotePrefix="false">
      <alignment horizontal="center" vertical="top" wrapText="true"/>
    </xf>
    <xf applyAlignment="true" applyBorder="true" applyFont="true" applyNumberFormat="true" borderId="6" fillId="0" fontId="4" numFmtId="1001" quotePrefix="false">
      <alignment horizontal="center" vertical="top" wrapText="true"/>
    </xf>
    <xf applyAlignment="true" applyBorder="true" applyFont="true" applyNumberFormat="true" borderId="7" fillId="0" fontId="4" numFmtId="1001" quotePrefix="false">
      <alignment horizontal="center" vertical="top" wrapText="true"/>
    </xf>
    <xf applyAlignment="true" applyBorder="true" applyFont="true" applyNumberFormat="true" borderId="4" fillId="0" fontId="4" numFmtId="1000" quotePrefix="false">
      <alignment horizontal="center" vertical="top" wrapText="true"/>
    </xf>
    <xf applyAlignment="true" applyBorder="true" applyFont="true" applyNumberFormat="true" borderId="6" fillId="0" fontId="4" numFmtId="1000" quotePrefix="false">
      <alignment horizontal="center" vertical="top" wrapText="true"/>
    </xf>
    <xf applyAlignment="true" applyBorder="true" applyFont="true" applyNumberFormat="true" borderId="7" fillId="0" fontId="4" numFmtId="1000" quotePrefix="false">
      <alignment horizontal="center" vertical="top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ill="true" applyFont="true" applyNumberFormat="true" borderId="4" fillId="2" fontId="3" numFmtId="1000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horizontal="center" vertical="top" wrapText="true"/>
    </xf>
    <xf applyAlignment="true" applyBorder="true" applyFont="true" applyNumberFormat="true" borderId="4" fillId="0" fontId="5" numFmtId="1000" quotePrefix="false">
      <alignment horizontal="center" vertical="top" wrapText="true"/>
    </xf>
    <xf applyAlignment="true" applyBorder="true" applyFont="true" applyNumberFormat="true" borderId="4" fillId="0" fontId="6" numFmtId="1000" quotePrefix="false">
      <alignment horizontal="center" vertical="top" wrapText="true"/>
    </xf>
    <xf applyAlignment="true" applyFont="true" applyNumberFormat="true" borderId="0" fillId="0" fontId="7" numFmtId="1000" quotePrefix="false">
      <alignment horizontal="center" vertical="center"/>
    </xf>
    <xf applyAlignment="true" applyBorder="true" applyFont="true" applyNumberFormat="true" borderId="10" fillId="0" fontId="8" numFmtId="1000" quotePrefix="false">
      <alignment horizontal="center" vertical="center" wrapText="true"/>
    </xf>
    <xf applyAlignment="true" applyBorder="true" applyFont="true" borderId="11" fillId="0" fontId="9" quotePrefix="false">
      <alignment horizontal="center" vertical="center" wrapText="true"/>
    </xf>
    <xf applyAlignment="true" applyBorder="true" applyFont="true" borderId="11" fillId="0" fontId="10" quotePrefix="false">
      <alignment horizontal="center" vertical="center"/>
    </xf>
    <xf applyAlignment="true" applyBorder="true" applyFont="true" borderId="11" fillId="0" fontId="9" quotePrefix="false">
      <alignment horizontal="center" vertical="center"/>
    </xf>
    <xf applyAlignment="true" applyBorder="true" applyFont="true" applyNumberFormat="true" borderId="4" fillId="0" fontId="8" numFmtId="1002" quotePrefix="false">
      <alignment horizontal="center" vertical="center" wrapText="true"/>
    </xf>
    <xf applyAlignment="true" applyBorder="true" applyFill="true" applyFont="true" applyNumberFormat="true" borderId="4" fillId="2" fontId="10" numFmtId="1002" quotePrefix="false">
      <alignment horizontal="center" vertical="center" wrapText="true"/>
    </xf>
    <xf applyAlignment="true" applyBorder="true" applyFont="true" applyNumberFormat="true" borderId="4" fillId="0" fontId="10" numFmtId="1000" quotePrefix="false">
      <alignment horizontal="center" vertical="center" wrapText="true"/>
    </xf>
    <xf applyAlignment="true" applyBorder="true" applyFont="true" applyNumberFormat="true" borderId="4" fillId="0" fontId="8" numFmtId="1001" quotePrefix="false">
      <alignment horizontal="center" vertical="center" wrapText="true"/>
    </xf>
    <xf applyAlignment="true" applyBorder="true" applyFont="true" applyNumberFormat="true" borderId="4" fillId="0" fontId="9" numFmtId="1001" quotePrefix="false">
      <alignment horizontal="center" vertical="center"/>
    </xf>
    <xf applyAlignment="true" applyBorder="true" applyFill="true" applyFont="true" applyNumberFormat="true" borderId="4" fillId="2" fontId="8" numFmtId="1001" quotePrefix="false">
      <alignment horizontal="center" vertical="center" wrapText="true"/>
    </xf>
    <xf applyAlignment="true" applyBorder="true" applyFont="true" applyNumberFormat="true" borderId="4" fillId="0" fontId="6" numFmtId="1000" quotePrefix="false">
      <alignment horizontal="left" vertical="center"/>
    </xf>
    <xf applyAlignment="true" applyBorder="true" applyFont="true" applyNumberFormat="true" borderId="6" fillId="0" fontId="6" numFmtId="1000" quotePrefix="false">
      <alignment horizontal="left" vertical="center"/>
    </xf>
    <xf applyAlignment="true" applyBorder="true" applyFont="true" applyNumberFormat="true" borderId="7" fillId="0" fontId="6" numFmtId="1000" quotePrefix="false">
      <alignment horizontal="left" vertical="center"/>
    </xf>
    <xf applyBorder="true" applyFont="true" applyNumberFormat="true" borderId="4" fillId="0" fontId="2" numFmtId="1000" quotePrefix="false"/>
    <xf applyAlignment="true" applyBorder="true" applyFont="true" applyNumberFormat="true" borderId="4" fillId="0" fontId="3" numFmtId="1001" quotePrefix="false">
      <alignment horizontal="center" vertical="center"/>
    </xf>
    <xf applyAlignment="true" applyFont="true" applyNumberFormat="true" borderId="0" fillId="0" fontId="11" numFmtId="1000" quotePrefix="false">
      <alignment horizontal="left" vertical="center" wrapText="true"/>
    </xf>
    <xf applyFont="true" applyNumberFormat="true" borderId="0" fillId="0" fontId="12" numFmtId="1000" quotePrefix="false"/>
    <xf applyAlignment="true" applyFill="true" applyFont="true" applyNumberFormat="true" borderId="0" fillId="3" fontId="6" numFmtId="1000" quotePrefix="false">
      <alignment horizontal="left" vertical="center" wrapText="true"/>
    </xf>
    <xf applyAlignment="true" applyFont="true" applyNumberFormat="true" borderId="0" fillId="0" fontId="11" numFmtId="1000" quotePrefix="false">
      <alignment horizontal="left"/>
    </xf>
    <xf applyAlignment="true" applyFont="true" applyNumberFormat="true" borderId="0" fillId="0" fontId="11" numFmtId="1000" quotePrefix="false">
      <alignment horizontal="left" vertical="center"/>
    </xf>
    <xf applyAlignment="true" applyFont="true" applyNumberFormat="true" borderId="0" fillId="0" fontId="2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лассическая">
      <a:majorFont>
        <a:latin typeface="Arial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P17"/>
  <sheetViews>
    <sheetView showZeros="true" workbookViewId="0"/>
  </sheetViews>
  <sheetFormatPr baseColWidth="8" customHeight="false" defaultColWidth="8.91768322854334" defaultRowHeight="15" zeroHeight="false"/>
  <cols>
    <col bestFit="true" customWidth="true" max="1" min="1" outlineLevel="0" style="1" width="8.91768322854334"/>
    <col customWidth="true" max="2" min="2" outlineLevel="0" style="1" width="42.0884160581336"/>
    <col customWidth="true" max="3" min="3" outlineLevel="0" style="1" width="8.22027466836239"/>
    <col bestFit="true" customWidth="true" max="4" min="4" outlineLevel="0" style="1" width="8.91768322854334"/>
    <col customWidth="true" max="5" min="5" outlineLevel="0" style="1" width="11.5663113669355"/>
    <col customWidth="true" max="6" min="6" outlineLevel="0" style="1" width="11.1471040356792"/>
    <col customWidth="true" max="7" min="7" outlineLevel="0" style="1" width="13.6585370474783"/>
    <col customWidth="true" hidden="true" max="8" min="8" outlineLevel="0" style="1" width="10.5907015778299"/>
    <col customWidth="true" hidden="true" max="9" min="9" outlineLevel="0" style="1" width="10.4496954754982"/>
    <col customWidth="true" max="10" min="10" outlineLevel="0" style="1" width="11.7073174692672"/>
    <col customWidth="true" max="11" min="11" outlineLevel="0" style="1" width="13.0983236138904"/>
    <col customWidth="true" max="12" min="12" outlineLevel="0" style="1" width="11.4253052646038"/>
    <col customWidth="true" max="13" min="13" outlineLevel="0" style="1" width="21.6006104869161"/>
    <col customWidth="true" max="14" min="14" outlineLevel="0" style="1" width="12.6829272583728"/>
    <col customWidth="true" max="15" min="15" outlineLevel="0" style="1" width="13.376524842815"/>
    <col customWidth="true" max="16" min="16" outlineLevel="0" style="1" width="14.4931407342523"/>
    <col bestFit="true" customWidth="true" max="16384" min="17" outlineLevel="0" style="0" width="8.91768322854334"/>
  </cols>
  <sheetData>
    <row customFormat="true" customHeight="true" ht="102" outlineLevel="0" r="1" s="2">
      <c r="A1" s="3" t="s">
        <v>0</v>
      </c>
      <c r="B1" s="4" t="s"/>
      <c r="C1" s="4" t="s"/>
      <c r="D1" s="4" t="s"/>
      <c r="E1" s="4" t="s"/>
      <c r="F1" s="4" t="s"/>
      <c r="G1" s="4" t="s"/>
      <c r="H1" s="4" t="s"/>
      <c r="I1" s="4" t="s"/>
      <c r="J1" s="4" t="s"/>
      <c r="K1" s="4" t="s"/>
      <c r="L1" s="4" t="s"/>
      <c r="M1" s="4" t="s"/>
      <c r="N1" s="4" t="s"/>
      <c r="O1" s="4" t="s"/>
      <c r="P1" s="5" t="s"/>
    </row>
    <row customFormat="true" customHeight="true" ht="48" outlineLevel="0" r="2" s="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8" t="s"/>
      <c r="G2" s="8" t="s"/>
      <c r="H2" s="8" t="s"/>
      <c r="I2" s="9" t="s"/>
      <c r="J2" s="10" t="s">
        <v>6</v>
      </c>
      <c r="K2" s="11" t="s"/>
      <c r="L2" s="12" t="s"/>
      <c r="M2" s="13" t="s">
        <v>7</v>
      </c>
      <c r="N2" s="14" t="s"/>
      <c r="O2" s="14" t="s"/>
      <c r="P2" s="15" t="s"/>
    </row>
    <row customFormat="true" customHeight="true" hidden="false" ht="128.400024414063" outlineLevel="0" r="3" s="0">
      <c r="A3" s="16" t="s"/>
      <c r="B3" s="17" t="s"/>
      <c r="C3" s="16" t="s"/>
      <c r="D3" s="16" t="s"/>
      <c r="E3" s="6" t="s">
        <v>8</v>
      </c>
      <c r="F3" s="6" t="s">
        <v>9</v>
      </c>
      <c r="G3" s="18" t="s">
        <v>10</v>
      </c>
      <c r="H3" s="19" t="s">
        <v>11</v>
      </c>
      <c r="I3" s="19" t="s">
        <v>12</v>
      </c>
      <c r="J3" s="13" t="s">
        <v>13</v>
      </c>
      <c r="K3" s="13" t="s">
        <v>14</v>
      </c>
      <c r="L3" s="13" t="s">
        <v>15</v>
      </c>
      <c r="M3" s="20" t="s">
        <v>16</v>
      </c>
      <c r="N3" s="21" t="s">
        <v>17</v>
      </c>
      <c r="O3" s="21" t="s">
        <v>18</v>
      </c>
      <c r="P3" s="21" t="s">
        <v>19</v>
      </c>
    </row>
    <row customFormat="true" customHeight="true" ht="50.25" outlineLevel="0" r="4" s="22">
      <c r="A4" s="23" t="n">
        <v>1</v>
      </c>
      <c r="B4" s="24" t="s">
        <v>20</v>
      </c>
      <c r="C4" s="25" t="s">
        <v>21</v>
      </c>
      <c r="D4" s="26" t="n">
        <v>1</v>
      </c>
      <c r="E4" s="27" t="n">
        <v>120000</v>
      </c>
      <c r="F4" s="27" t="n">
        <v>135000</v>
      </c>
      <c r="G4" s="28" t="n">
        <v>140000</v>
      </c>
      <c r="H4" s="29" t="n"/>
      <c r="I4" s="29" t="n"/>
      <c r="J4" s="30" t="n">
        <f aca="false" ca="false" dt2D="false" dtr="false" t="normal">AVERAGE(E4:I4)</f>
        <v>131666.66666666666</v>
      </c>
      <c r="K4" s="31" t="n">
        <f aca="false" ca="false" dt2D="false" dtr="false" t="normal">SQRT(SUM(IF(E4&gt;0, POWER(E4-J4, 2), 0), IF(F4&gt;0, POWER(F4-J4, 2), 0), IF(G4&gt;0, POWER(G4-J4, 2), 0), IF(H4&gt;0, POWER(H4-J4, 2), 0), IF(I4&gt;0, POWER(I4-J4, 2), 0), )/(COUNTA(E4:I4)-1))</f>
        <v>10408.329997330664</v>
      </c>
      <c r="L4" s="31" t="n">
        <f aca="false" ca="false" dt2D="false" dtr="false" t="normal">K4/J4*100</f>
        <v>7.905060757466327</v>
      </c>
      <c r="M4" s="30" t="n">
        <f aca="false" ca="false" dt2D="false" dtr="false" t="normal">D4/COUNTA(E4:I4)*SUM(E4:I4)</f>
        <v>131666.66666666666</v>
      </c>
      <c r="N4" s="30" t="n">
        <f aca="false" ca="false" dt2D="false" dtr="false" t="normal">M4/D4</f>
        <v>131666.66666666666</v>
      </c>
      <c r="O4" s="30" t="n">
        <f aca="false" ca="false" dt2D="false" dtr="false" t="normal">ROUNDDOWN(N4, 2)</f>
        <v>131666.66</v>
      </c>
      <c r="P4" s="32" t="n">
        <f aca="false" ca="false" dt2D="false" dtr="false" t="normal">O4*D4</f>
        <v>131666.66</v>
      </c>
    </row>
    <row customFormat="true" customHeight="true" hidden="false" ht="22.9500122070313" outlineLevel="0" r="5" s="0">
      <c r="A5" s="33" t="s">
        <v>22</v>
      </c>
      <c r="B5" s="34" t="s"/>
      <c r="C5" s="34" t="s"/>
      <c r="D5" s="34" t="s"/>
      <c r="E5" s="34" t="s"/>
      <c r="F5" s="34" t="s"/>
      <c r="G5" s="35" t="s"/>
      <c r="H5" s="36" t="n"/>
      <c r="I5" s="36" t="n"/>
      <c r="J5" s="36" t="n"/>
      <c r="K5" s="36" t="n"/>
      <c r="L5" s="36" t="n"/>
      <c r="M5" s="36" t="n"/>
      <c r="N5" s="36" t="n"/>
      <c r="O5" s="36" t="n"/>
      <c r="P5" s="37" t="n">
        <f aca="false" ca="false" dt2D="false" dtr="false" t="normal">SUM(P4)</f>
        <v>131666.66</v>
      </c>
    </row>
    <row customFormat="true" customHeight="true" hidden="false" ht="66.6000061035156" outlineLevel="0" r="6" s="0">
      <c r="A6" s="38" t="s">
        <v>23</v>
      </c>
      <c r="B6" s="38" t="s"/>
      <c r="C6" s="38" t="s"/>
      <c r="D6" s="38" t="s"/>
      <c r="E6" s="38" t="s"/>
      <c r="F6" s="38" t="s"/>
      <c r="G6" s="38" t="s"/>
      <c r="H6" s="38" t="s"/>
      <c r="I6" s="38" t="s"/>
      <c r="J6" s="38" t="s"/>
      <c r="K6" s="38" t="s"/>
      <c r="L6" s="38" t="s"/>
      <c r="M6" s="38" t="s"/>
      <c r="N6" s="38" t="s"/>
      <c r="O6" s="38" t="s"/>
      <c r="P6" s="38" t="s"/>
    </row>
    <row customFormat="true" ht="15" outlineLevel="0" r="7" s="39">
      <c r="A7" s="40" t="s">
        <v>24</v>
      </c>
      <c r="B7" s="40" t="s"/>
      <c r="C7" s="40" t="s"/>
      <c r="D7" s="40" t="s"/>
      <c r="E7" s="40" t="s"/>
      <c r="F7" s="40" t="s"/>
      <c r="G7" s="40" t="s"/>
      <c r="H7" s="40" t="s"/>
      <c r="I7" s="40" t="s"/>
      <c r="J7" s="40" t="s"/>
      <c r="K7" s="40" t="s"/>
      <c r="L7" s="40" t="s"/>
      <c r="M7" s="40" t="s"/>
      <c r="N7" s="40" t="s"/>
      <c r="O7" s="40" t="s"/>
      <c r="P7" s="40" t="s"/>
    </row>
    <row customFormat="true" ht="15" outlineLevel="0" r="8" s="39">
      <c r="A8" s="41" t="n"/>
      <c r="B8" s="41" t="n"/>
      <c r="C8" s="41" t="n"/>
      <c r="D8" s="41" t="n"/>
      <c r="E8" s="41" t="n"/>
      <c r="F8" s="42" t="n"/>
      <c r="G8" s="42" t="n"/>
      <c r="H8" s="42" t="n"/>
      <c r="I8" s="42" t="n"/>
      <c r="J8" s="42" t="n"/>
      <c r="K8" s="42" t="n"/>
      <c r="L8" s="42" t="n"/>
      <c r="M8" s="42" t="n"/>
      <c r="N8" s="42" t="n"/>
      <c r="O8" s="42" t="n"/>
      <c r="P8" s="42" t="n"/>
    </row>
    <row customFormat="true" ht="15" outlineLevel="0" r="9" s="39">
      <c r="A9" s="41" t="n"/>
      <c r="B9" s="41" t="n"/>
      <c r="C9" s="41" t="n"/>
      <c r="D9" s="41" t="n"/>
      <c r="E9" s="41" t="n"/>
      <c r="F9" s="42" t="n"/>
      <c r="G9" s="42" t="n"/>
      <c r="H9" s="42" t="n"/>
      <c r="I9" s="42" t="n"/>
      <c r="J9" s="42" t="n"/>
      <c r="K9" s="42" t="n"/>
      <c r="L9" s="42" t="n"/>
      <c r="M9" s="42" t="n"/>
      <c r="N9" s="42" t="n"/>
      <c r="O9" s="42" t="n"/>
      <c r="P9" s="42" t="n"/>
    </row>
    <row customFormat="true" ht="15" outlineLevel="0" r="10" s="39">
      <c r="A10" s="41" t="s">
        <v>25</v>
      </c>
      <c r="B10" s="41" t="n"/>
      <c r="C10" s="41" t="n"/>
      <c r="D10" s="41" t="n"/>
      <c r="E10" s="41" t="n"/>
      <c r="F10" s="42" t="n"/>
      <c r="G10" s="42" t="n"/>
      <c r="H10" s="42" t="n"/>
      <c r="I10" s="42" t="n"/>
      <c r="J10" s="42" t="n"/>
      <c r="K10" s="42" t="n"/>
      <c r="L10" s="42" t="n"/>
      <c r="M10" s="42" t="n"/>
      <c r="N10" s="42" t="n"/>
      <c r="O10" s="42" t="n"/>
      <c r="P10" s="42" t="n"/>
    </row>
    <row customFormat="true" customHeight="true" ht="17.25" outlineLevel="0" r="11" s="0">
      <c r="A11" s="43" t="s">
        <v>26</v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</row>
    <row customFormat="true" customHeight="true" hidden="true" ht="15" outlineLevel="0" r="12" s="0">
      <c r="A12" s="1" t="n"/>
      <c r="B12" s="1" t="n"/>
      <c r="C12" s="1" t="n"/>
      <c r="D12" s="1" t="n"/>
      <c r="E12" s="1" t="n"/>
      <c r="F12" s="43" t="n"/>
      <c r="G12" s="43" t="n"/>
      <c r="H12" s="43" t="n"/>
      <c r="I12" s="43" t="n"/>
      <c r="J12" s="43" t="n"/>
      <c r="K12" s="43" t="n"/>
      <c r="L12" s="43" t="n"/>
      <c r="M12" s="43" t="n"/>
      <c r="N12" s="43" t="n"/>
      <c r="O12" s="43" t="n"/>
      <c r="P12" s="43" t="n"/>
    </row>
    <row customFormat="true" ht="15" outlineLevel="0" r="13" s="0">
      <c r="A13" s="43" t="s">
        <v>27</v>
      </c>
      <c r="B13" s="43" t="s"/>
      <c r="C13" s="43" t="s"/>
      <c r="D13" s="43" t="s"/>
      <c r="E13" s="43" t="s"/>
      <c r="F13" s="43" t="s"/>
      <c r="G13" s="43" t="s"/>
      <c r="H13" s="43" t="s"/>
      <c r="I13" s="43" t="s"/>
      <c r="J13" s="43" t="s"/>
      <c r="K13" s="43" t="s"/>
      <c r="L13" s="43" t="s"/>
      <c r="M13" s="43" t="s"/>
      <c r="N13" s="43" t="s"/>
      <c r="O13" s="43" t="s"/>
      <c r="P13" s="43" t="s"/>
    </row>
    <row customFormat="true" ht="15" outlineLevel="0" r="14" s="0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</row>
    <row customFormat="true" ht="15" outlineLevel="0" r="15" s="0">
      <c r="A15" s="43" t="s">
        <v>28</v>
      </c>
      <c r="B15" s="43" t="s"/>
      <c r="C15" s="43" t="s"/>
      <c r="D15" s="43" t="s"/>
      <c r="E15" s="43" t="s"/>
      <c r="F15" s="43" t="s"/>
      <c r="G15" s="43" t="s"/>
      <c r="H15" s="43" t="s"/>
      <c r="I15" s="43" t="n"/>
      <c r="J15" s="43" t="n"/>
      <c r="K15" s="43" t="n"/>
      <c r="L15" s="43" t="n"/>
      <c r="M15" s="43" t="n"/>
      <c r="N15" s="43" t="n"/>
      <c r="O15" s="43" t="n"/>
      <c r="P15" s="43" t="n"/>
    </row>
    <row customFormat="true" ht="15" outlineLevel="0" r="16" s="0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</row>
    <row customFormat="true" ht="15" outlineLevel="0" r="17" s="0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</row>
  </sheetData>
  <mergeCells count="13">
    <mergeCell ref="E2:I2"/>
    <mergeCell ref="A1:P1"/>
    <mergeCell ref="A2:A3"/>
    <mergeCell ref="B2:B3"/>
    <mergeCell ref="C2:C3"/>
    <mergeCell ref="D2:D3"/>
    <mergeCell ref="J2:L2"/>
    <mergeCell ref="M2:P2"/>
    <mergeCell ref="A5:G5"/>
    <mergeCell ref="A6:P6"/>
    <mergeCell ref="A7:P7"/>
    <mergeCell ref="A13:P13"/>
    <mergeCell ref="A15:H15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8.91768322854334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8.91768322854334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2026-08-25T05:44:48Z</dcterms:modified>
</cp:coreProperties>
</file>