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4" i="1" l="1"/>
  <c r="I14" i="1" l="1"/>
  <c r="I13" i="1"/>
  <c r="I17" i="1"/>
  <c r="I19" i="1" l="1"/>
  <c r="I21" i="1" l="1"/>
  <c r="I18" i="1"/>
  <c r="I23" i="1"/>
  <c r="I7" i="1" l="1"/>
  <c r="I9" i="1"/>
  <c r="I10" i="1" l="1"/>
  <c r="I12" i="1"/>
  <c r="I8" i="1"/>
  <c r="I15" i="1"/>
  <c r="I16" i="1"/>
  <c r="I11" i="1"/>
  <c r="I20" i="1"/>
  <c r="I22" i="1" l="1"/>
  <c r="I25" i="1" s="1"/>
</calcChain>
</file>

<file path=xl/sharedStrings.xml><?xml version="1.0" encoding="utf-8"?>
<sst xmlns="http://schemas.openxmlformats.org/spreadsheetml/2006/main" count="53" uniqueCount="36">
  <si>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</si>
  <si>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</si>
  <si>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</si>
  <si>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</si>
  <si>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</si>
  <si>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</si>
  <si>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</si>
  <si>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</si>
  <si>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</si>
  <si>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</si>
  <si>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</si>
  <si>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Итого НМЦК</t>
  </si>
  <si>
    <t>Запрет не применяется в соответствии с подпунктом И пункта 5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лиц": осуществляется закупка товаров, при которой начальная (максимальная) цена контракта, не превышает 1 млн. рублей и при этом ни одна из использованных при определении таких цен цена единицы товара не превышает 300 тыс. рублей.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</si>
  <si>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</si>
  <si>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</si>
  <si>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Начальник отдела договоров и закупок                                                      Е.А. Посаженникова</t>
  </si>
  <si>
    <t>"___" ___________ 2026 г.</t>
  </si>
  <si>
    <t>Смесь Универсальная М-150 Престиж 25 кг</t>
  </si>
  <si>
    <t>Дюбель 8 х 52 универсальный</t>
  </si>
  <si>
    <t>Саморез ГКЛ по дереву МЕТАЛЛСЕРВИС 3.5x32 мм</t>
  </si>
  <si>
    <t>Уайт-спирит ЯСХИМ, ПЭТ 1 л</t>
  </si>
  <si>
    <t>Фасадная краска Лакра PROF IT База А 25 кг</t>
  </si>
  <si>
    <t>Грунтовка универсальная ЕК G100 концентрированная 5 л</t>
  </si>
  <si>
    <t>Растворитель Gigant Р-646 1 л</t>
  </si>
  <si>
    <t>Термошайба с крышечкой Инсвартех прозрачная</t>
  </si>
  <si>
    <t>Клей универсальный МОМЕНТ-1, 125 мл</t>
  </si>
  <si>
    <t>Универсальный валик для всех типов работ и ЛКМ Вихрь 180/40/6 73/3/1/4</t>
  </si>
  <si>
    <t>Фасадный валик для всех ЛКМ Вихрь 250х40х6 73/3/1/11</t>
  </si>
  <si>
    <t>Плоская кисть, 50 мм натуральная щетина, деревянная ручка СИБРТЕХ 82263</t>
  </si>
  <si>
    <t>Плоская кисть, 75 мм натуральная щетина, деревянная ручка СИБРТЕХ 82265</t>
  </si>
  <si>
    <t>Плоская кисть, 100 мм натуральная щетина, деревянная ручка СИБРТЕХ 82266</t>
  </si>
  <si>
    <t>Грунт-эмаль по ржавчине 3 в 1, красно-коричневая, 2.7 кг 69688</t>
  </si>
  <si>
    <t xml:space="preserve">Грунт-эмаль по ржавчине Престиж серая 0,9 кг </t>
  </si>
  <si>
    <t>Эмаль Лакра ПФ-115 белая матовая, 1 кг 90000701394</t>
  </si>
  <si>
    <t>Резиновая краска Dali коричневая 12 кг 1 50277</t>
  </si>
  <si>
    <t xml:space="preserve">Среднее арифметическое цен за ед.,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</si>
</sst>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10" zoomScaleNormal="110" workbookViewId="0">
      <selection activeCell="A25" sqref="A25:H25"/>
    </sheetView>
  </sheetViews>
  <sheetFormatPr defaultRowHeight="12.75" x14ac:dyDescent="0.25"/>
  <cols>
    <col min="1" max="1" width="3.42578125" style="6" customWidth="1"/>
    <col min="2" max="2" width="27" style="5" customWidth="1"/>
    <col min="3" max="4" width="4.85546875" style="5" customWidth="1"/>
    <col min="5" max="5" width="7.5703125" style="7" customWidth="1"/>
    <col min="6" max="6" width="7.7109375" style="7" customWidth="1"/>
    <col min="7" max="7" width="8" style="7" customWidth="1"/>
    <col min="8" max="8" width="8.5703125" style="7" customWidth="1"/>
    <col min="9" max="9" width="9.140625" style="7" customWidth="1"/>
    <col min="10" max="16384" width="9.140625" style="5"/>
  </cols>
  <sheetData>
    <row r="1" spans="1:9" s="4" customFormat="1" ht="36" customHeight="1" x14ac:dyDescent="0.25">
      <c r="A1" s="20" t="s">
        <v>10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25">
      <c r="A2" s="25" t="s">
        <v>4</v>
      </c>
      <c r="B2" s="26"/>
      <c r="C2" s="26"/>
      <c r="D2" s="26"/>
      <c r="E2" s="26"/>
      <c r="F2" s="26"/>
      <c r="G2" s="26"/>
      <c r="H2" s="26"/>
      <c r="I2" s="27"/>
    </row>
    <row r="3" spans="1:9" ht="107.25" customHeight="1" x14ac:dyDescent="0.25">
      <c r="A3" s="24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86.2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B5" s="5" t="s">
        <v>9</v>
      </c>
    </row>
    <row r="6" spans="1:9" ht="63.75" x14ac:dyDescent="0.25">
      <c r="A6" s="8" t="s">
        <v>0</v>
      </c>
      <c r="B6" s="9" t="s">
        <v>1</v>
      </c>
      <c r="C6" s="9" t="s">
        <v>2</v>
      </c>
      <c r="D6" s="9" t="s">
        <v>3</v>
      </c>
      <c r="E6" s="1" t="s">
        <v>6</v>
      </c>
      <c r="F6" s="1" t="s">
        <v>7</v>
      </c>
      <c r="G6" s="1" t="s">
        <v>8</v>
      </c>
      <c r="H6" s="1" t="s">
        <v>35</v>
      </c>
      <c r="I6" s="1" t="s">
        <v>5</v>
      </c>
    </row>
    <row r="7" spans="1:9" s="2" customFormat="1" ht="38.25" x14ac:dyDescent="0.25">
      <c r="A7" s="10">
        <v>1</v>
      </c>
      <c r="B7" s="13" t="s">
        <v>26</v>
      </c>
      <c r="C7" s="14">
        <v>3</v>
      </c>
      <c r="D7" s="11" t="s">
        <v>14</v>
      </c>
      <c r="E7" s="3">
        <v>257</v>
      </c>
      <c r="F7" s="1">
        <v>214</v>
      </c>
      <c r="G7" s="1">
        <v>215</v>
      </c>
      <c r="H7" s="1">
        <v>228.67</v>
      </c>
      <c r="I7" s="1">
        <f t="shared" ref="I7" si="0">C7*H7</f>
        <v>686.01</v>
      </c>
    </row>
    <row r="8" spans="1:9" ht="25.5" x14ac:dyDescent="0.25">
      <c r="A8" s="10">
        <v>2</v>
      </c>
      <c r="B8" s="13" t="s">
        <v>27</v>
      </c>
      <c r="C8" s="14">
        <v>3</v>
      </c>
      <c r="D8" s="12" t="s">
        <v>14</v>
      </c>
      <c r="E8" s="3">
        <v>210</v>
      </c>
      <c r="F8" s="1">
        <v>229</v>
      </c>
      <c r="G8" s="1">
        <v>222</v>
      </c>
      <c r="H8" s="1">
        <v>220.33</v>
      </c>
      <c r="I8" s="1">
        <f t="shared" ref="I8" si="1">C8*H8</f>
        <v>660.99</v>
      </c>
    </row>
    <row r="9" spans="1:9" s="2" customFormat="1" ht="51" x14ac:dyDescent="0.25">
      <c r="A9" s="10">
        <v>3</v>
      </c>
      <c r="B9" s="13" t="s">
        <v>28</v>
      </c>
      <c r="C9" s="14">
        <v>4</v>
      </c>
      <c r="D9" s="11" t="s">
        <v>14</v>
      </c>
      <c r="E9" s="3">
        <v>43</v>
      </c>
      <c r="F9" s="1">
        <v>47.93</v>
      </c>
      <c r="G9" s="1">
        <v>44</v>
      </c>
      <c r="H9" s="1">
        <v>44.98</v>
      </c>
      <c r="I9" s="1">
        <f>C9*H9</f>
        <v>179.92</v>
      </c>
    </row>
    <row r="10" spans="1:9" s="2" customFormat="1" ht="51" x14ac:dyDescent="0.25">
      <c r="A10" s="10">
        <v>4</v>
      </c>
      <c r="B10" s="13" t="s">
        <v>29</v>
      </c>
      <c r="C10" s="14">
        <v>3</v>
      </c>
      <c r="D10" s="11" t="s">
        <v>14</v>
      </c>
      <c r="E10" s="3">
        <v>66</v>
      </c>
      <c r="F10" s="1">
        <v>68</v>
      </c>
      <c r="G10" s="1">
        <v>78</v>
      </c>
      <c r="H10" s="1">
        <v>70.67</v>
      </c>
      <c r="I10" s="1">
        <f t="shared" ref="I10" si="2">C10*H10</f>
        <v>212.01</v>
      </c>
    </row>
    <row r="11" spans="1:9" s="2" customFormat="1" ht="51" x14ac:dyDescent="0.25">
      <c r="A11" s="10">
        <v>5</v>
      </c>
      <c r="B11" s="13" t="s">
        <v>30</v>
      </c>
      <c r="C11" s="14">
        <v>4</v>
      </c>
      <c r="D11" s="11" t="s">
        <v>14</v>
      </c>
      <c r="E11" s="3">
        <v>85</v>
      </c>
      <c r="F11" s="1">
        <v>88</v>
      </c>
      <c r="G11" s="1">
        <v>95.88</v>
      </c>
      <c r="H11" s="1">
        <v>89.63</v>
      </c>
      <c r="I11" s="1">
        <f t="shared" ref="I11" si="3">C11*H11</f>
        <v>358.52</v>
      </c>
    </row>
    <row r="12" spans="1:9" ht="25.5" x14ac:dyDescent="0.25">
      <c r="A12" s="10">
        <v>6</v>
      </c>
      <c r="B12" s="13" t="s">
        <v>31</v>
      </c>
      <c r="C12" s="14">
        <v>1</v>
      </c>
      <c r="D12" s="12" t="s">
        <v>14</v>
      </c>
      <c r="E12" s="3">
        <v>1155</v>
      </c>
      <c r="F12" s="1">
        <v>1108</v>
      </c>
      <c r="G12" s="1">
        <v>1155</v>
      </c>
      <c r="H12" s="1">
        <v>1139.33</v>
      </c>
      <c r="I12" s="1">
        <f>C12*H12</f>
        <v>1139.33</v>
      </c>
    </row>
    <row r="13" spans="1:9" ht="25.5" x14ac:dyDescent="0.25">
      <c r="A13" s="10">
        <v>7</v>
      </c>
      <c r="B13" s="13" t="s">
        <v>32</v>
      </c>
      <c r="C13" s="14">
        <v>8</v>
      </c>
      <c r="D13" s="11" t="s">
        <v>14</v>
      </c>
      <c r="E13" s="3">
        <v>473</v>
      </c>
      <c r="F13" s="1">
        <v>539</v>
      </c>
      <c r="G13" s="1">
        <v>545</v>
      </c>
      <c r="H13" s="1">
        <v>519</v>
      </c>
      <c r="I13" s="1">
        <f>C13*H13</f>
        <v>4152</v>
      </c>
    </row>
    <row r="14" spans="1:9" ht="25.5" x14ac:dyDescent="0.25">
      <c r="A14" s="10">
        <v>8</v>
      </c>
      <c r="B14" s="13" t="s">
        <v>22</v>
      </c>
      <c r="C14" s="14">
        <v>1</v>
      </c>
      <c r="D14" s="12" t="s">
        <v>14</v>
      </c>
      <c r="E14" s="3">
        <v>663</v>
      </c>
      <c r="F14" s="1">
        <v>683</v>
      </c>
      <c r="G14" s="1">
        <v>662.83</v>
      </c>
      <c r="H14" s="1">
        <v>669.61</v>
      </c>
      <c r="I14" s="1">
        <f>C14*H14</f>
        <v>669.61</v>
      </c>
    </row>
    <row r="15" spans="1:9" s="2" customFormat="1" ht="25.5" x14ac:dyDescent="0.25">
      <c r="A15" s="10">
        <v>9</v>
      </c>
      <c r="B15" s="13" t="s">
        <v>33</v>
      </c>
      <c r="C15" s="14">
        <v>8</v>
      </c>
      <c r="D15" s="11" t="s">
        <v>14</v>
      </c>
      <c r="E15" s="3">
        <v>520</v>
      </c>
      <c r="F15" s="1">
        <v>549</v>
      </c>
      <c r="G15" s="1">
        <v>589</v>
      </c>
      <c r="H15" s="1">
        <v>552.66999999999996</v>
      </c>
      <c r="I15" s="1">
        <f t="shared" ref="I15" si="4">C15*H15</f>
        <v>4421.3599999999997</v>
      </c>
    </row>
    <row r="16" spans="1:9" s="2" customFormat="1" ht="25.5" x14ac:dyDescent="0.25">
      <c r="A16" s="10">
        <v>10</v>
      </c>
      <c r="B16" s="13" t="s">
        <v>34</v>
      </c>
      <c r="C16" s="14">
        <v>1</v>
      </c>
      <c r="D16" s="11" t="s">
        <v>14</v>
      </c>
      <c r="E16" s="3">
        <v>5329</v>
      </c>
      <c r="F16" s="1">
        <v>5093</v>
      </c>
      <c r="G16" s="1">
        <v>6170</v>
      </c>
      <c r="H16" s="1">
        <v>5530.67</v>
      </c>
      <c r="I16" s="1">
        <f t="shared" ref="I16" si="5">C16*H16</f>
        <v>5530.67</v>
      </c>
    </row>
    <row r="17" spans="1:9" s="4" customFormat="1" ht="25.5" x14ac:dyDescent="0.25">
      <c r="A17" s="10">
        <v>11</v>
      </c>
      <c r="B17" s="13" t="s">
        <v>21</v>
      </c>
      <c r="C17" s="14">
        <v>1</v>
      </c>
      <c r="D17" s="12" t="s">
        <v>14</v>
      </c>
      <c r="E17" s="3">
        <v>8685</v>
      </c>
      <c r="F17" s="1">
        <v>8685</v>
      </c>
      <c r="G17" s="1">
        <v>7484</v>
      </c>
      <c r="H17" s="1">
        <v>8284.67</v>
      </c>
      <c r="I17" s="1">
        <f>C17*H17</f>
        <v>8284.67</v>
      </c>
    </row>
    <row r="18" spans="1:9" s="2" customFormat="1" x14ac:dyDescent="0.25">
      <c r="A18" s="10">
        <v>12</v>
      </c>
      <c r="B18" s="13" t="s">
        <v>20</v>
      </c>
      <c r="C18" s="14">
        <v>1</v>
      </c>
      <c r="D18" s="11" t="s">
        <v>14</v>
      </c>
      <c r="E18" s="3">
        <v>208</v>
      </c>
      <c r="F18" s="1">
        <v>280</v>
      </c>
      <c r="G18" s="1">
        <v>190</v>
      </c>
      <c r="H18" s="1">
        <v>226</v>
      </c>
      <c r="I18" s="1">
        <f t="shared" ref="I18:I19" si="6">C18*H18</f>
        <v>226</v>
      </c>
    </row>
    <row r="19" spans="1:9" s="2" customFormat="1" x14ac:dyDescent="0.25">
      <c r="A19" s="10">
        <v>13</v>
      </c>
      <c r="B19" s="13" t="s">
        <v>23</v>
      </c>
      <c r="C19" s="14">
        <v>1</v>
      </c>
      <c r="D19" s="11" t="s">
        <v>14</v>
      </c>
      <c r="E19" s="3">
        <v>228</v>
      </c>
      <c r="F19" s="1">
        <v>226.92</v>
      </c>
      <c r="G19" s="1">
        <v>252</v>
      </c>
      <c r="H19" s="1">
        <v>235.64</v>
      </c>
      <c r="I19" s="1">
        <f t="shared" si="6"/>
        <v>235.64</v>
      </c>
    </row>
    <row r="20" spans="1:9" s="2" customFormat="1" ht="25.5" x14ac:dyDescent="0.25">
      <c r="A20" s="10">
        <v>14</v>
      </c>
      <c r="B20" s="13" t="s">
        <v>17</v>
      </c>
      <c r="C20" s="14">
        <v>2</v>
      </c>
      <c r="D20" s="11" t="s">
        <v>14</v>
      </c>
      <c r="E20" s="3">
        <v>208</v>
      </c>
      <c r="F20" s="1">
        <v>200</v>
      </c>
      <c r="G20" s="1">
        <v>197.53</v>
      </c>
      <c r="H20" s="1">
        <v>201.84</v>
      </c>
      <c r="I20" s="1">
        <f t="shared" ref="I20" si="7">C20*H20</f>
        <v>403.68</v>
      </c>
    </row>
    <row r="21" spans="1:9" s="2" customFormat="1" x14ac:dyDescent="0.25">
      <c r="A21" s="10">
        <v>15</v>
      </c>
      <c r="B21" s="13" t="s">
        <v>18</v>
      </c>
      <c r="C21" s="14">
        <v>500</v>
      </c>
      <c r="D21" s="11" t="s">
        <v>14</v>
      </c>
      <c r="E21" s="3">
        <v>1.49</v>
      </c>
      <c r="F21" s="1">
        <v>1.2</v>
      </c>
      <c r="G21" s="1">
        <v>1.8</v>
      </c>
      <c r="H21" s="1">
        <v>1.5</v>
      </c>
      <c r="I21" s="1">
        <f t="shared" ref="I21" si="8">C21*H21</f>
        <v>750</v>
      </c>
    </row>
    <row r="22" spans="1:9" s="2" customFormat="1" ht="25.5" x14ac:dyDescent="0.25">
      <c r="A22" s="10">
        <v>16</v>
      </c>
      <c r="B22" s="13" t="s">
        <v>19</v>
      </c>
      <c r="C22" s="14">
        <v>500</v>
      </c>
      <c r="D22" s="11" t="s">
        <v>14</v>
      </c>
      <c r="E22" s="3">
        <v>0.7</v>
      </c>
      <c r="F22" s="1">
        <v>0.7</v>
      </c>
      <c r="G22" s="1">
        <v>0.67</v>
      </c>
      <c r="H22" s="1">
        <v>0.69</v>
      </c>
      <c r="I22" s="1">
        <f t="shared" ref="I22" si="9">C22*H22</f>
        <v>345</v>
      </c>
    </row>
    <row r="23" spans="1:9" s="2" customFormat="1" ht="25.5" x14ac:dyDescent="0.25">
      <c r="A23" s="10">
        <v>17</v>
      </c>
      <c r="B23" s="13" t="s">
        <v>24</v>
      </c>
      <c r="C23" s="14">
        <v>50</v>
      </c>
      <c r="D23" s="11" t="s">
        <v>14</v>
      </c>
      <c r="E23" s="3">
        <v>5.66</v>
      </c>
      <c r="F23" s="1">
        <v>4.2</v>
      </c>
      <c r="G23" s="1">
        <v>5.22</v>
      </c>
      <c r="H23" s="1">
        <v>5.03</v>
      </c>
      <c r="I23" s="1">
        <f t="shared" ref="I23" si="10">C23*H23</f>
        <v>251.5</v>
      </c>
    </row>
    <row r="24" spans="1:9" ht="25.5" x14ac:dyDescent="0.25">
      <c r="A24" s="15">
        <v>18</v>
      </c>
      <c r="B24" s="16" t="s">
        <v>25</v>
      </c>
      <c r="C24" s="17">
        <v>2</v>
      </c>
      <c r="D24" s="18" t="s">
        <v>14</v>
      </c>
      <c r="E24" s="3">
        <v>390</v>
      </c>
      <c r="F24" s="1">
        <v>295</v>
      </c>
      <c r="G24" s="1">
        <v>469</v>
      </c>
      <c r="H24" s="1">
        <v>384.67</v>
      </c>
      <c r="I24" s="1">
        <f>C24*H24</f>
        <v>769.34</v>
      </c>
    </row>
    <row r="25" spans="1:9" x14ac:dyDescent="0.25">
      <c r="A25" s="21" t="s">
        <v>11</v>
      </c>
      <c r="B25" s="22"/>
      <c r="C25" s="22"/>
      <c r="D25" s="22"/>
      <c r="E25" s="22"/>
      <c r="F25" s="22"/>
      <c r="G25" s="22"/>
      <c r="H25" s="23"/>
      <c r="I25" s="1">
        <f>SUM(I7:I24)</f>
        <v>29276.249999999996</v>
      </c>
    </row>
    <row r="27" spans="1:9" x14ac:dyDescent="0.25">
      <c r="A27" s="19" t="s">
        <v>15</v>
      </c>
      <c r="B27" s="19"/>
      <c r="C27" s="19"/>
      <c r="D27" s="19"/>
      <c r="E27" s="19"/>
      <c r="F27" s="19"/>
      <c r="G27" s="19"/>
      <c r="H27" s="19"/>
      <c r="I27" s="19"/>
    </row>
    <row r="28" spans="1:9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</row>
  </sheetData>
  <mergeCells count="7">
    <mergeCell ref="A27:I27"/>
    <mergeCell ref="A28:I28"/>
    <mergeCell ref="A1:I1"/>
    <mergeCell ref="A25:H25"/>
    <mergeCell ref="A3:I3"/>
    <mergeCell ref="A2:I2"/>
    <mergeCell ref="A4:I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2026-06-22T08:12:07Z</dcterms:modified>
</cp:coreProperties>
</file>