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5" yWindow="510" windowWidth="22710" windowHeight="8940"/>
  </bookViews>
  <sheets>
    <sheet name="Расчет НМЦК" sheetId="1" r:id="rId1"/>
    <sheet name="КП" sheetId="2" r:id="rId2"/>
  </sheets>
  <calcPr calcId="124519"/>
</workbook>
</file>

<file path=xl/calcChain.xml><?xml version="1.0" encoding="utf-8"?>
<calcChain xmlns="http://schemas.openxmlformats.org/spreadsheetml/2006/main">
  <c r="V17" i="1"/>
</calcChain>
</file>

<file path=xl/sharedStrings.xml><?xml version="1.0" encoding="utf-8"?>
<sst xmlns="http://schemas.openxmlformats.org/spreadsheetml/2006/main" count="95" uniqueCount="62">
  <si>
    <t>№ п/п</t>
  </si>
  <si>
    <t>ОКПД2/КТРУ</t>
  </si>
  <si>
    <t>Наименование медицинского изделия</t>
  </si>
  <si>
    <t>Vi - количество (объем) i-й позиции закупаемого медицинского изделия</t>
  </si>
  <si>
    <t>Ед. изм.</t>
  </si>
  <si>
    <t>Источник ценовой информации №1</t>
  </si>
  <si>
    <t>Источник ценовой информации</t>
  </si>
  <si>
    <t>Цена единицы закупаемого медицинского изделия, руб.</t>
  </si>
  <si>
    <t>с НДС</t>
  </si>
  <si>
    <t>без НДС</t>
  </si>
  <si>
    <t>Источник ценовой информации №2</t>
  </si>
  <si>
    <t>Источник ценовой информации №3</t>
  </si>
  <si>
    <t>Среднее квадратичное отклонение*</t>
  </si>
  <si>
    <t>Коэффициент вариации, %*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</si>
  <si>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</si>
  <si>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</si>
  <si>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</si>
  <si>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</si>
  <si>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(НЦЕi + НДС)×Vi, руб.</t>
  </si>
  <si>
    <t>Начальная (максимальная) цена контракта, рассчитанная по формуле, рублей</t>
  </si>
  <si>
    <t>1</t>
  </si>
  <si>
    <t>32.50.50.190</t>
  </si>
  <si>
    <t>ЭХВЧ-100</t>
  </si>
  <si>
    <t>ШТ</t>
  </si>
  <si>
    <t>Коммерческое предложение</t>
  </si>
  <si>
    <t>434 500,00</t>
  </si>
  <si>
    <t>2</t>
  </si>
  <si>
    <t>27.40.22.130</t>
  </si>
  <si>
    <t>Лампа бестеневая с увеличительной лупой</t>
  </si>
  <si>
    <t>33 100,00</t>
  </si>
  <si>
    <t>3</t>
  </si>
  <si>
    <t>32.50.30.110</t>
  </si>
  <si>
    <t>Косметологическое кресло</t>
  </si>
  <si>
    <t>142 166,67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</si>
  <si>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</si>
  <si>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</si>
  <si>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</si>
  <si>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</si>
  <si>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</si>
  <si>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</si>
  <si>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</si>
  <si>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</si>
  <si>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t>Работник контрактной службы/управляющий: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</si>
  <si>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** Расчет начальной (максимальной) цены контракта (НМЦК) осуществлен по формуле:</t>
    </r>
    <r>
      <rPr>
        <sz val="9"/>
        <color rgb="FF000000"/>
        <rFont val="Times New Roman"/>
        <family val="2"/>
      </rPr>
      <t xml:space="preserve">                                                                                     , где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НЦЕ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</t>
    </r>
    <r>
      <rPr>
        <sz val="9"/>
        <color rgb="FF000000"/>
        <rFont val="Times New Roman"/>
        <family val="2"/>
      </rPr>
      <t xml:space="preserve">
</t>
    </r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</si>
  <si>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</si>
  <si>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</si>
  <si>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</si>
  <si>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</si>
  <si>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</si>
  <si>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"24"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</si>
  <si>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</si>
  <si>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</si>
  <si>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</si>
  <si>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</si>
  <si>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</si>
  <si>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</si>
  <si>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</si>
  <si>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</si>
  <si>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</si>
  <si>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Ведущий экономист</t>
  </si>
  <si>
    <t>Храпова И.В.</t>
  </si>
  <si>
    <t>Поставка медицинского оборудования для Клиники лечебного питания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</si>
</sst>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right"/>
    </xf>
    <xf numFmtId="0" fontId="4" fillId="0" borderId="0" xfId="0" applyNumberFormat="1" applyFont="1" applyFill="1" applyAlignment="1" applyProtection="1">
      <alignment horizontal="left"/>
    </xf>
    <xf numFmtId="0" fontId="7" fillId="0" borderId="6" xfId="0" applyNumberFormat="1" applyFont="1" applyFill="1" applyBorder="1" applyAlignment="1" applyProtection="1">
      <alignment horizontal="center" vertical="top"/>
    </xf>
    <xf numFmtId="0" fontId="5" fillId="2" borderId="5" xfId="0" applyNumberFormat="1" applyFont="1" applyFill="1" applyBorder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19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19</xdr:row>
      <xdr:rowOff>1952625</xdr:rowOff>
    </xdr:from>
    <xdr:ext cx="2228850" cy="276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2228850" cy="276225"/>
        </a:xfrm>
        <a:prstGeom prst="rect">
          <a:avLst/>
        </a:prstGeom>
      </xdr:spPr>
    </xdr:pic>
    <xdr:clientData/>
  </xdr:oneCellAnchor>
  <xdr:oneCellAnchor>
    <xdr:from>
      <xdr:col>8</xdr:col>
      <xdr:colOff>638175</xdr:colOff>
      <xdr:row>19</xdr:row>
      <xdr:rowOff>2209800</xdr:rowOff>
    </xdr:from>
    <xdr:ext cx="952500" cy="33337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9525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0EE90"/>
    <pageSetUpPr fitToPage="1"/>
  </sheetPr>
  <dimension ref="B2:V32"/>
  <sheetViews>
    <sheetView tabSelected="1" workbookViewId="0">
      <selection activeCell="B5" sqref="B5:V5"/>
    </sheetView>
  </sheetViews>
  <sheetFormatPr defaultRowHeight="15"/>
  <cols>
    <col min="1" max="1" width="2.7109375" customWidth="1"/>
    <col min="2" max="2" width="4.28515625" customWidth="1"/>
    <col min="3" max="3" width="17.7109375" customWidth="1"/>
    <col min="4" max="4" width="25.7109375" customWidth="1"/>
    <col min="5" max="6" width="15.7109375" customWidth="1"/>
    <col min="7" max="7" width="20.7109375" customWidth="1"/>
    <col min="8" max="9" width="10.7109375" customWidth="1"/>
    <col min="10" max="10" width="20.7109375" customWidth="1"/>
    <col min="11" max="12" width="10.7109375" customWidth="1"/>
    <col min="13" max="13" width="20.7109375" customWidth="1"/>
    <col min="14" max="15" width="10.7109375" customWidth="1"/>
    <col min="16" max="21" width="15.7109375" customWidth="1"/>
    <col min="22" max="22" width="20.7109375" customWidth="1"/>
  </cols>
  <sheetData>
    <row r="2" spans="2:22" ht="18.75">
      <c r="B2" s="23" t="s">
        <v>34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4" spans="2:22" ht="15.75">
      <c r="B4" s="24" t="s">
        <v>61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2:22">
      <c r="B5" s="25" t="s">
        <v>36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7" spans="2:22" ht="15.75">
      <c r="B7" s="16" t="s">
        <v>37</v>
      </c>
      <c r="C7" s="17"/>
      <c r="D7" s="17"/>
      <c r="E7" s="18"/>
      <c r="F7" s="19" t="s">
        <v>38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1"/>
    </row>
    <row r="8" spans="2:22" ht="94.9" customHeight="1">
      <c r="B8" s="16" t="s">
        <v>39</v>
      </c>
      <c r="C8" s="17"/>
      <c r="D8" s="17"/>
      <c r="E8" s="18"/>
      <c r="F8" s="19" t="s">
        <v>40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1"/>
    </row>
    <row r="10" spans="2:22" ht="18.75">
      <c r="B10" s="22" t="s">
        <v>41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2" spans="2:22" ht="15" customHeight="1">
      <c r="B12" s="14" t="s">
        <v>0</v>
      </c>
      <c r="C12" s="14" t="s">
        <v>1</v>
      </c>
      <c r="D12" s="14" t="s">
        <v>2</v>
      </c>
      <c r="E12" s="14" t="s">
        <v>3</v>
      </c>
      <c r="F12" s="14" t="s">
        <v>4</v>
      </c>
      <c r="G12" s="14" t="s">
        <v>5</v>
      </c>
      <c r="H12" s="14"/>
      <c r="I12" s="14"/>
      <c r="J12" s="14" t="s">
        <v>10</v>
      </c>
      <c r="K12" s="14"/>
      <c r="L12" s="14"/>
      <c r="M12" s="14" t="s">
        <v>11</v>
      </c>
      <c r="N12" s="14"/>
      <c r="O12" s="14"/>
      <c r="P12" s="14" t="s">
        <v>12</v>
      </c>
      <c r="Q12" s="14" t="s">
        <v>13</v>
      </c>
      <c r="R12" s="14" t="s">
        <v>14</v>
      </c>
      <c r="S12" s="14" t="s">
        <v>15</v>
      </c>
      <c r="T12" s="14" t="s">
        <v>16</v>
      </c>
      <c r="U12" s="14" t="s">
        <v>17</v>
      </c>
      <c r="V12" s="14" t="s">
        <v>18</v>
      </c>
    </row>
    <row r="13" spans="2:22" ht="79.900000000000006" customHeight="1">
      <c r="B13" s="14"/>
      <c r="C13" s="14"/>
      <c r="D13" s="14"/>
      <c r="E13" s="14"/>
      <c r="F13" s="14"/>
      <c r="G13" s="14" t="s">
        <v>6</v>
      </c>
      <c r="H13" s="14" t="s">
        <v>7</v>
      </c>
      <c r="I13" s="14"/>
      <c r="J13" s="14" t="s">
        <v>6</v>
      </c>
      <c r="K13" s="14" t="s">
        <v>7</v>
      </c>
      <c r="L13" s="14"/>
      <c r="M13" s="14" t="s">
        <v>6</v>
      </c>
      <c r="N13" s="14" t="s">
        <v>7</v>
      </c>
      <c r="O13" s="14"/>
      <c r="P13" s="14"/>
      <c r="Q13" s="14"/>
      <c r="R13" s="14"/>
      <c r="S13" s="14"/>
      <c r="T13" s="14"/>
      <c r="U13" s="14"/>
      <c r="V13" s="14"/>
    </row>
    <row r="14" spans="2:22" ht="15" customHeight="1">
      <c r="B14" s="14"/>
      <c r="C14" s="14"/>
      <c r="D14" s="14"/>
      <c r="E14" s="14"/>
      <c r="F14" s="14"/>
      <c r="G14" s="14"/>
      <c r="H14" s="1" t="s">
        <v>8</v>
      </c>
      <c r="I14" s="1" t="s">
        <v>9</v>
      </c>
      <c r="J14" s="14"/>
      <c r="K14" s="1" t="s">
        <v>8</v>
      </c>
      <c r="L14" s="1" t="s">
        <v>9</v>
      </c>
      <c r="M14" s="14"/>
      <c r="N14" s="1" t="s">
        <v>8</v>
      </c>
      <c r="O14" s="1" t="s">
        <v>9</v>
      </c>
      <c r="P14" s="14"/>
      <c r="Q14" s="14"/>
      <c r="R14" s="14"/>
      <c r="S14" s="14"/>
      <c r="T14" s="14"/>
      <c r="U14" s="14"/>
      <c r="V14" s="14"/>
    </row>
    <row r="15" spans="2:22" ht="25.5">
      <c r="B15" s="2" t="s">
        <v>20</v>
      </c>
      <c r="C15" s="2" t="s">
        <v>21</v>
      </c>
      <c r="D15" s="2" t="s">
        <v>22</v>
      </c>
      <c r="E15" s="3">
        <v>1</v>
      </c>
      <c r="F15" s="4" t="s">
        <v>23</v>
      </c>
      <c r="G15" s="2" t="s">
        <v>24</v>
      </c>
      <c r="H15" s="3">
        <v>439500</v>
      </c>
      <c r="I15" s="3">
        <v>439500</v>
      </c>
      <c r="J15" s="2" t="s">
        <v>24</v>
      </c>
      <c r="K15" s="3">
        <v>429000</v>
      </c>
      <c r="L15" s="3">
        <v>429000</v>
      </c>
      <c r="M15" s="2" t="s">
        <v>24</v>
      </c>
      <c r="N15" s="3">
        <v>435000</v>
      </c>
      <c r="O15" s="3">
        <v>435000</v>
      </c>
      <c r="P15" s="3">
        <v>5267.83</v>
      </c>
      <c r="Q15" s="3">
        <v>1</v>
      </c>
      <c r="R15" s="3" t="s">
        <v>25</v>
      </c>
      <c r="S15" s="3"/>
      <c r="T15" s="3">
        <v>434500</v>
      </c>
      <c r="U15" s="5">
        <v>429000</v>
      </c>
      <c r="V15" s="5">
        <v>429000</v>
      </c>
    </row>
    <row r="16" spans="2:22" ht="25.5">
      <c r="B16" s="2" t="s">
        <v>26</v>
      </c>
      <c r="C16" s="2" t="s">
        <v>27</v>
      </c>
      <c r="D16" s="2" t="s">
        <v>28</v>
      </c>
      <c r="E16" s="3">
        <v>1</v>
      </c>
      <c r="F16" s="4" t="s">
        <v>23</v>
      </c>
      <c r="G16" s="2" t="s">
        <v>24</v>
      </c>
      <c r="H16" s="3">
        <v>34200</v>
      </c>
      <c r="I16" s="3">
        <v>34200</v>
      </c>
      <c r="J16" s="2" t="s">
        <v>24</v>
      </c>
      <c r="K16" s="3">
        <v>30100</v>
      </c>
      <c r="L16" s="3">
        <v>30100</v>
      </c>
      <c r="M16" s="2" t="s">
        <v>24</v>
      </c>
      <c r="N16" s="3">
        <v>35000</v>
      </c>
      <c r="O16" s="3">
        <v>35000</v>
      </c>
      <c r="P16" s="3">
        <v>2628.69</v>
      </c>
      <c r="Q16" s="3">
        <v>8</v>
      </c>
      <c r="R16" s="3" t="s">
        <v>29</v>
      </c>
      <c r="S16" s="3"/>
      <c r="T16" s="3">
        <v>33100</v>
      </c>
      <c r="U16" s="5">
        <v>30100</v>
      </c>
      <c r="V16" s="5">
        <v>30100</v>
      </c>
    </row>
    <row r="17" spans="2:22" ht="25.5">
      <c r="B17" s="2" t="s">
        <v>30</v>
      </c>
      <c r="C17" s="2" t="s">
        <v>31</v>
      </c>
      <c r="D17" s="2" t="s">
        <v>32</v>
      </c>
      <c r="E17" s="3">
        <v>1</v>
      </c>
      <c r="F17" s="4" t="s">
        <v>23</v>
      </c>
      <c r="G17" s="2" t="s">
        <v>24</v>
      </c>
      <c r="H17" s="3">
        <v>139000</v>
      </c>
      <c r="I17" s="3">
        <v>139000</v>
      </c>
      <c r="J17" s="2" t="s">
        <v>24</v>
      </c>
      <c r="K17" s="3">
        <v>140000</v>
      </c>
      <c r="L17" s="3">
        <v>140000</v>
      </c>
      <c r="M17" s="2" t="s">
        <v>24</v>
      </c>
      <c r="N17" s="3">
        <v>147500</v>
      </c>
      <c r="O17" s="3">
        <v>147500</v>
      </c>
      <c r="P17" s="3">
        <v>4645.79</v>
      </c>
      <c r="Q17" s="3">
        <v>3</v>
      </c>
      <c r="R17" s="3" t="s">
        <v>33</v>
      </c>
      <c r="S17" s="3"/>
      <c r="T17" s="3">
        <v>142166.67000000001</v>
      </c>
      <c r="U17" s="5">
        <v>140000</v>
      </c>
      <c r="V17" s="5">
        <f>U17</f>
        <v>140000</v>
      </c>
    </row>
    <row r="18" spans="2:22">
      <c r="B18" s="12" t="s">
        <v>19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>
        <v>599100</v>
      </c>
      <c r="V18" s="14"/>
    </row>
    <row r="20" spans="2:22" ht="210" customHeight="1">
      <c r="B20" s="15" t="s">
        <v>43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2" spans="2:22" ht="15.75">
      <c r="B22" s="10" t="s">
        <v>42</v>
      </c>
      <c r="C22" s="10"/>
      <c r="D22" s="10"/>
      <c r="E22" s="10"/>
    </row>
    <row r="24" spans="2:22" ht="15.75">
      <c r="B24" s="10" t="s">
        <v>59</v>
      </c>
      <c r="C24" s="10"/>
      <c r="D24" s="10"/>
      <c r="E24" s="10"/>
    </row>
    <row r="25" spans="2:22">
      <c r="B25" s="11" t="s">
        <v>44</v>
      </c>
      <c r="C25" s="11"/>
      <c r="D25" s="11"/>
      <c r="E25" s="11"/>
    </row>
    <row r="26" spans="2:22" ht="15.75">
      <c r="B26" s="10" t="s">
        <v>60</v>
      </c>
      <c r="C26" s="10"/>
      <c r="D26" s="10"/>
      <c r="E26" s="10"/>
    </row>
    <row r="27" spans="2:22">
      <c r="B27" s="11" t="s">
        <v>45</v>
      </c>
      <c r="C27" s="11"/>
      <c r="D27" s="11"/>
      <c r="E27" s="11"/>
    </row>
    <row r="28" spans="2:22" ht="15.75">
      <c r="B28" s="10">
        <v>244</v>
      </c>
      <c r="C28" s="10"/>
      <c r="D28" s="10"/>
      <c r="E28" s="10"/>
    </row>
    <row r="29" spans="2:22">
      <c r="B29" s="11" t="s">
        <v>46</v>
      </c>
      <c r="C29" s="11"/>
      <c r="D29" s="11"/>
      <c r="E29" s="11"/>
    </row>
    <row r="30" spans="2:22" ht="15.75">
      <c r="B30" s="9" t="s">
        <v>47</v>
      </c>
      <c r="C30" s="9"/>
      <c r="D30" s="10" t="s">
        <v>35</v>
      </c>
      <c r="E30" s="10"/>
    </row>
    <row r="31" spans="2:22">
      <c r="B31" s="11" t="s">
        <v>48</v>
      </c>
      <c r="C31" s="11"/>
      <c r="D31" s="11"/>
      <c r="E31" s="11"/>
    </row>
    <row r="32" spans="2:22" ht="15.75">
      <c r="B32" s="10" t="s">
        <v>49</v>
      </c>
      <c r="C32" s="10"/>
      <c r="D32" s="10"/>
      <c r="E32" s="10"/>
    </row>
  </sheetData>
  <mergeCells count="43">
    <mergeCell ref="B2:V2"/>
    <mergeCell ref="B4:V4"/>
    <mergeCell ref="B5:V5"/>
    <mergeCell ref="B7:E7"/>
    <mergeCell ref="F7:V7"/>
    <mergeCell ref="B8:E8"/>
    <mergeCell ref="F8:V8"/>
    <mergeCell ref="B10:V10"/>
    <mergeCell ref="B12:B14"/>
    <mergeCell ref="C12:C14"/>
    <mergeCell ref="D12:D14"/>
    <mergeCell ref="E12:E14"/>
    <mergeCell ref="F12:F14"/>
    <mergeCell ref="G12:I12"/>
    <mergeCell ref="J12:L12"/>
    <mergeCell ref="M12:O12"/>
    <mergeCell ref="P12:P14"/>
    <mergeCell ref="Q12:Q14"/>
    <mergeCell ref="R12:R14"/>
    <mergeCell ref="S12:S14"/>
    <mergeCell ref="T12:T14"/>
    <mergeCell ref="U12:U14"/>
    <mergeCell ref="V12:V14"/>
    <mergeCell ref="G13:G14"/>
    <mergeCell ref="H13:I13"/>
    <mergeCell ref="J13:J14"/>
    <mergeCell ref="K13:L13"/>
    <mergeCell ref="M13:M14"/>
    <mergeCell ref="N13:O13"/>
    <mergeCell ref="B18:T18"/>
    <mergeCell ref="U18:V18"/>
    <mergeCell ref="B20:V20"/>
    <mergeCell ref="B22:E22"/>
    <mergeCell ref="B24:E24"/>
    <mergeCell ref="B30:C30"/>
    <mergeCell ref="D30:E30"/>
    <mergeCell ref="B31:E31"/>
    <mergeCell ref="B32:E32"/>
    <mergeCell ref="B25:E25"/>
    <mergeCell ref="B26:E26"/>
    <mergeCell ref="B27:E27"/>
    <mergeCell ref="B28:E28"/>
    <mergeCell ref="B29:E29"/>
  </mergeCells>
  <pageMargins left="0.25" right="0.25" top="0.75" bottom="0.75" header="0.3" footer="0.3"/>
  <pageSetup paperSize="9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2:H19"/>
  <sheetViews>
    <sheetView workbookViewId="0"/>
  </sheetViews>
  <sheetFormatPr defaultRowHeight="15"/>
  <cols>
    <col min="1" max="1" width="2.7109375" customWidth="1"/>
    <col min="2" max="2" width="5.7109375" customWidth="1"/>
    <col min="3" max="8" width="18.7109375" customWidth="1"/>
  </cols>
  <sheetData>
    <row r="2" spans="2:8" ht="18.75">
      <c r="B2" s="26" t="s">
        <v>57</v>
      </c>
      <c r="C2" s="26"/>
      <c r="D2" s="26"/>
      <c r="E2" s="26"/>
      <c r="F2" s="26"/>
      <c r="G2" s="26"/>
      <c r="H2" s="26"/>
    </row>
    <row r="4" spans="2:8">
      <c r="B4" s="27" t="s">
        <v>58</v>
      </c>
      <c r="C4" s="28"/>
      <c r="D4" s="28"/>
      <c r="E4" s="29"/>
      <c r="F4" s="30" t="s">
        <v>35</v>
      </c>
      <c r="G4" s="31"/>
      <c r="H4" s="32"/>
    </row>
    <row r="6" spans="2:8" ht="26.25">
      <c r="B6" s="6" t="s">
        <v>0</v>
      </c>
      <c r="C6" s="6" t="s">
        <v>50</v>
      </c>
      <c r="D6" s="6" t="s">
        <v>51</v>
      </c>
      <c r="E6" s="6" t="s">
        <v>52</v>
      </c>
      <c r="F6" s="6" t="s">
        <v>53</v>
      </c>
      <c r="G6" s="6" t="s">
        <v>54</v>
      </c>
      <c r="H6" s="6" t="s">
        <v>55</v>
      </c>
    </row>
    <row r="7" spans="2:8">
      <c r="B7" s="7">
        <v>1</v>
      </c>
      <c r="C7" s="8" t="s">
        <v>56</v>
      </c>
      <c r="D7" s="8" t="s">
        <v>56</v>
      </c>
      <c r="E7" s="8" t="s">
        <v>56</v>
      </c>
      <c r="F7" s="8" t="s">
        <v>56</v>
      </c>
      <c r="G7" s="8" t="s">
        <v>56</v>
      </c>
      <c r="H7" s="8" t="s">
        <v>56</v>
      </c>
    </row>
    <row r="9" spans="2:8" ht="15.75">
      <c r="B9" s="10" t="s">
        <v>42</v>
      </c>
      <c r="C9" s="10"/>
      <c r="D9" s="10"/>
      <c r="E9" s="10"/>
    </row>
    <row r="11" spans="2:8" ht="15.75">
      <c r="B11" s="10"/>
      <c r="C11" s="10"/>
      <c r="D11" s="10"/>
      <c r="E11" s="10"/>
    </row>
    <row r="12" spans="2:8">
      <c r="B12" s="11" t="s">
        <v>44</v>
      </c>
      <c r="C12" s="11"/>
      <c r="D12" s="11"/>
      <c r="E12" s="11"/>
    </row>
    <row r="13" spans="2:8" ht="15.75">
      <c r="B13" s="10"/>
      <c r="C13" s="10"/>
      <c r="D13" s="10"/>
      <c r="E13" s="10"/>
    </row>
    <row r="14" spans="2:8">
      <c r="B14" s="11" t="s">
        <v>45</v>
      </c>
      <c r="C14" s="11"/>
      <c r="D14" s="11"/>
      <c r="E14" s="11"/>
    </row>
    <row r="15" spans="2:8" ht="15.75">
      <c r="B15" s="10"/>
      <c r="C15" s="10"/>
      <c r="D15" s="10"/>
      <c r="E15" s="10"/>
    </row>
    <row r="16" spans="2:8">
      <c r="B16" s="11" t="s">
        <v>46</v>
      </c>
      <c r="C16" s="11"/>
      <c r="D16" s="11"/>
      <c r="E16" s="11"/>
    </row>
    <row r="17" spans="2:5" ht="15.75">
      <c r="B17" s="9" t="s">
        <v>47</v>
      </c>
      <c r="C17" s="9"/>
      <c r="D17" s="10" t="s">
        <v>35</v>
      </c>
      <c r="E17" s="10"/>
    </row>
    <row r="18" spans="2:5">
      <c r="B18" s="11" t="s">
        <v>48</v>
      </c>
      <c r="C18" s="11"/>
      <c r="D18" s="11"/>
      <c r="E18" s="11"/>
    </row>
    <row r="19" spans="2:5" ht="15.75">
      <c r="B19" s="10" t="s">
        <v>49</v>
      </c>
      <c r="C19" s="10"/>
      <c r="D19" s="10"/>
      <c r="E19" s="10"/>
    </row>
  </sheetData>
  <mergeCells count="14">
    <mergeCell ref="B2:H2"/>
    <mergeCell ref="B4:E4"/>
    <mergeCell ref="F4:H4"/>
    <mergeCell ref="B9:E9"/>
    <mergeCell ref="B11:E11"/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Храпова Ирина Васильевна</dc:creator>
  <cp:lastModifiedBy>Овчинников АП</cp:lastModifiedBy>
  <cp:lastPrinted>2026-08-24T13:49:13Z</cp:lastPrinted>
  <dcterms:created xsi:type="dcterms:W3CDTF">2026-08-24T13:47:45Z</dcterms:created>
  <dcterms:modified xsi:type="dcterms:W3CDTF">2026-08-26T05:40:54Z</dcterms:modified>
</cp:coreProperties>
</file>