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Текущий ремонт на объектах ВГМУ ( июнь2026)\на сайт\"/>
    </mc:Choice>
  </mc:AlternateContent>
  <bookViews>
    <workbookView xWindow="0" yWindow="0" windowWidth="28776" windowHeight="12060"/>
  </bookViews>
  <sheets>
    <sheet name="2-455608,78-Ремонтные работы - " sheetId="1" r:id="rId1"/>
  </sheets>
  <definedNames>
    <definedName name="_xlnm.Print_Titles" localSheetId="0">'2-455608,78-Ремонтные работы - '!$5:$5</definedName>
    <definedName name="_xlnm.Print_Area" localSheetId="0">'2-455608,78-Ремонтные работы - '!$A$1:$H$121</definedName>
  </definedNames>
  <calcPr calcId="162913"/>
</workbook>
</file>

<file path=xl/calcChain.xml><?xml version="1.0" encoding="utf-8"?>
<calcChain xmlns="http://schemas.openxmlformats.org/spreadsheetml/2006/main">
  <c r="A115" i="1" l="1"/>
  <c r="A114" i="1"/>
  <c r="A113" i="1"/>
  <c r="A112" i="1"/>
  <c r="A111" i="1"/>
  <c r="A110" i="1"/>
  <c r="A109" i="1"/>
  <c r="A108" i="1"/>
  <c r="A107" i="1"/>
  <c r="A105" i="1"/>
  <c r="A104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0" i="1"/>
  <c r="A79" i="1"/>
  <c r="A78" i="1"/>
  <c r="A77" i="1"/>
  <c r="A76" i="1"/>
  <c r="A75" i="1"/>
  <c r="A74" i="1"/>
  <c r="A73" i="1"/>
  <c r="A72" i="1"/>
  <c r="A71" i="1"/>
  <c r="A70" i="1"/>
  <c r="A68" i="1"/>
  <c r="A67" i="1"/>
  <c r="A66" i="1"/>
  <c r="A65" i="1"/>
  <c r="A64" i="1"/>
  <c r="A63" i="1"/>
  <c r="A62" i="1"/>
  <c r="A60" i="1"/>
  <c r="A59" i="1"/>
  <c r="A58" i="1"/>
  <c r="A57" i="1"/>
  <c r="A56" i="1"/>
  <c r="A55" i="1"/>
  <c r="A54" i="1"/>
  <c r="A53" i="1"/>
  <c r="A52" i="1"/>
  <c r="A50" i="1"/>
  <c r="A49" i="1"/>
  <c r="A48" i="1"/>
  <c r="A47" i="1"/>
  <c r="A46" i="1"/>
  <c r="A45" i="1"/>
  <c r="A44" i="1"/>
  <c r="A43" i="1"/>
  <c r="A42" i="1"/>
  <c r="A41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<sst xmlns="http://schemas.openxmlformats.org/spreadsheetml/2006/main" count="546" uniqueCount="275">
  <si>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</si>
  <si>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</si>
  <si>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</si>
  <si>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</si>
  <si>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</si>
  <si>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</si>
  <si>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</si>
  <si>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</si>
  <si>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Раздевалка УЛК ( санузлы, допы)</t>
  </si>
  <si>
    <t>Демонтажные работы</t>
  </si>
  <si>
    <t>1</t>
  </si>
  <si>
    <t>Разборка покрытий полов: из керамических плиток</t>
  </si>
  <si>
    <t>100 м2</t>
  </si>
  <si>
    <t xml:space="preserve">(1,34*1,45*2+2,2*1,4) / 100 </t>
  </si>
  <si>
    <t xml:space="preserve">1 </t>
  </si>
  <si>
    <t>2</t>
  </si>
  <si>
    <t>Разборка плинтусов: цементных и из керамической плитки</t>
  </si>
  <si>
    <t>100 м</t>
  </si>
  <si>
    <t xml:space="preserve">13,2 / 100 </t>
  </si>
  <si>
    <t>3</t>
  </si>
  <si>
    <t>Разборка вручную стяжек толщиной 20 мм: легкобетонных</t>
  </si>
  <si>
    <t>4</t>
  </si>
  <si>
    <t>Разборка бетонных оснований</t>
  </si>
  <si>
    <t>м3</t>
  </si>
  <si>
    <t xml:space="preserve">2,2*1,4*0,12 </t>
  </si>
  <si>
    <t>5</t>
  </si>
  <si>
    <t>Разборка облицовки стен: из керамических глазурованных плиток</t>
  </si>
  <si>
    <t xml:space="preserve">18,6 / 100 </t>
  </si>
  <si>
    <t>6</t>
  </si>
  <si>
    <t>Отбивка штукатурки с поверхностей: стен и потолков кирпичных</t>
  </si>
  <si>
    <t xml:space="preserve">((1,45+1,35)*2*2,4*2-0,6*2,05*2) / 100 </t>
  </si>
  <si>
    <t>7</t>
  </si>
  <si>
    <t>Разборка трубопроводов из водогазопроводных труб диаметром: до 25 мм</t>
  </si>
  <si>
    <t xml:space="preserve"> </t>
  </si>
  <si>
    <t>8</t>
  </si>
  <si>
    <t>Разборка трубопроводов из чугунных канализационных труб диаметром: 100 мм</t>
  </si>
  <si>
    <t xml:space="preserve">1 / 100 </t>
  </si>
  <si>
    <t>9</t>
  </si>
  <si>
    <t>Разборка трубопроводов из чугунных канализационных труб диаметром: 50 мм</t>
  </si>
  <si>
    <t>10</t>
  </si>
  <si>
    <t>Демонтаж: умывальников и раковин</t>
  </si>
  <si>
    <t>100 шт</t>
  </si>
  <si>
    <t>11</t>
  </si>
  <si>
    <t>Снятие смесителя: без душевой сетки</t>
  </si>
  <si>
    <t>12</t>
  </si>
  <si>
    <t>Демонтаж: санитарно-технических приборов унитазов со смывным бачком</t>
  </si>
  <si>
    <t>13</t>
  </si>
  <si>
    <t>Смена: гибких подводок</t>
  </si>
  <si>
    <t xml:space="preserve">3 / 100 </t>
  </si>
  <si>
    <t>14</t>
  </si>
  <si>
    <t>Демонтаж кабеля</t>
  </si>
  <si>
    <t xml:space="preserve">4 / 100 </t>
  </si>
  <si>
    <t>15</t>
  </si>
  <si>
    <t>Демонтаж: светильников с лампами накаливания</t>
  </si>
  <si>
    <t>16</t>
  </si>
  <si>
    <t>Демонтаж: выключателей, розеток</t>
  </si>
  <si>
    <t>17</t>
  </si>
  <si>
    <t>Разборка деревянных заполнений проемов: дверных и воротных</t>
  </si>
  <si>
    <t xml:space="preserve">(0,6*2,05*2+1,9*1,2) / 100 </t>
  </si>
  <si>
    <t>18</t>
  </si>
  <si>
    <t>Пробивка в бетонных стенах и полах толщиной 100 мм отверстий площадью: свыше 20 до 100 см2</t>
  </si>
  <si>
    <t>100 отверстий</t>
  </si>
  <si>
    <t xml:space="preserve">2 / 100 </t>
  </si>
  <si>
    <t>Потолок</t>
  </si>
  <si>
    <t>19</t>
  </si>
  <si>
    <t>Разборка элементов облицовки потолков с разборкой каркаса: плит растровых, прим.</t>
  </si>
  <si>
    <t xml:space="preserve">(1,35*1,45*2) / 100 </t>
  </si>
  <si>
    <t>20</t>
  </si>
  <si>
    <t>Расчистка поверхностей шпателем, щетками от старых покрасок (набелов, шпатлевки)</t>
  </si>
  <si>
    <t>м2</t>
  </si>
  <si>
    <t xml:space="preserve">1,35*1,45*2 </t>
  </si>
  <si>
    <t>21</t>
  </si>
  <si>
    <t>Ликвидация следов протечки размером до 1 м2 с дополнительной окраской места протечки белилами масляными: на потолке</t>
  </si>
  <si>
    <t>место</t>
  </si>
  <si>
    <t>22</t>
  </si>
  <si>
    <t>Ремонт штукатурки потолков по камню и бетону цементно-известковым раствором, площадью отдельных мест: до 10 м2 толщиной слоя до 20 мм</t>
  </si>
  <si>
    <t xml:space="preserve">0,5 / 100 </t>
  </si>
  <si>
    <t>23</t>
  </si>
  <si>
    <t>Ремонт штукатурки потолков по камню и бетону цементно-известковым раствором, площадью отдельных мест: на каждые следующие 10 мм толщины слоя добавлять к норме 61-01-004-09</t>
  </si>
  <si>
    <t>24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</si>
  <si>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</si>
  <si>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25</t>
  </si>
  <si>
    <t>Грунтовка укрепляющая, глубокого проникновения, быстросохнущая, паропроницаемая</t>
  </si>
  <si>
    <t>кг</t>
  </si>
  <si>
    <t xml:space="preserve">3,915*0,12 </t>
  </si>
  <si>
    <t>26</t>
  </si>
  <si>
    <t>Смеси сухие гипсовые штукатурные быстротвердеющие, класс В3,5 (М50), ручное нанесение</t>
  </si>
  <si>
    <t>т</t>
  </si>
  <si>
    <t xml:space="preserve">3,915*1,7*10/1000 </t>
  </si>
  <si>
    <t>27</t>
  </si>
  <si>
    <t>Третья шпатлевка при высококачественной окраске по штукатурке и сборным конструкциям: потолков, подготовленных под окраску</t>
  </si>
  <si>
    <t xml:space="preserve">3,915 / 100 </t>
  </si>
  <si>
    <t>28</t>
  </si>
  <si>
    <t>Покрытие поверхностей грунтовкой глубокого проникновения: за 1 раз потолков</t>
  </si>
  <si>
    <t>29</t>
  </si>
  <si>
    <t>Состав грунтовочный глубокого проникновения</t>
  </si>
  <si>
    <t xml:space="preserve">0,0004032*1000 </t>
  </si>
  <si>
    <t>30</t>
  </si>
  <si>
    <t>Окраска поливинилацетатными водоэмульсионными составами улучшенная: по штукатурке потолков, балок</t>
  </si>
  <si>
    <t>31</t>
  </si>
  <si>
    <t>Краска водно-дисперсионная поливинилацетатная ВД-ВА-27А, цвет белый</t>
  </si>
  <si>
    <t>Полы</t>
  </si>
  <si>
    <t>32</t>
  </si>
  <si>
    <t>Устройство стяжек: цементных толщиной 20 мм</t>
  </si>
  <si>
    <t>33</t>
  </si>
  <si>
    <t>Раствор готовый кладочный, цементный, М150</t>
  </si>
  <si>
    <t>34</t>
  </si>
  <si>
    <t>Устройство стяжек: на каждые 5 мм изменения толщины стяжки добавлять или исключать к норме 11-01-011-01 до 5 см</t>
  </si>
  <si>
    <t>35</t>
  </si>
  <si>
    <t>36</t>
  </si>
  <si>
    <t>Гидроизоляция бетонных и оштукатуренных поверхностей с применением гидроизоляционной проникающей сухой смеси</t>
  </si>
  <si>
    <t xml:space="preserve">(1,34*1,45*2) / 100 </t>
  </si>
  <si>
    <t>37</t>
  </si>
  <si>
    <t>Устройство покрытий из плит керамогранитных размером: 40х40 см</t>
  </si>
  <si>
    <t>38</t>
  </si>
  <si>
    <t>Плитка керамогранитная, неполированная, многоцветная, толщина 10 мм, прим.</t>
  </si>
  <si>
    <t>39</t>
  </si>
  <si>
    <t>Клей монтажный сухой для внутренних и наружных работ на основе цементного вяжущего, для плитки, керамогранита, мозаики, камня</t>
  </si>
  <si>
    <t>40</t>
  </si>
  <si>
    <t>Рейка строганная сухая хвойных пород (ель, сосна), длина 2-3 м, размеры 8х18 мм</t>
  </si>
  <si>
    <t>41</t>
  </si>
  <si>
    <t xml:space="preserve">6,97*0,1 </t>
  </si>
  <si>
    <t>Стены</t>
  </si>
  <si>
    <t>42</t>
  </si>
  <si>
    <t>Сплошное выравнивание внутренних поверхностей (однослойное оштукатуривание) из сухих растворных смесей толщиной до 10 мм: стен, откосов</t>
  </si>
  <si>
    <t>43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</si>
  <si>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15-02-019-03, на толщ. до 5 мм (до 5 см)</t>
  </si>
  <si>
    <t>44</t>
  </si>
  <si>
    <t>Грунтовка укрепляющая, глубокого проникновения, быстросохнущая, паропроницаемая, прим. в т.ч. "Бетоноконтакт" при необходимости</t>
  </si>
  <si>
    <t xml:space="preserve">65*0,12 </t>
  </si>
  <si>
    <t>45</t>
  </si>
  <si>
    <t xml:space="preserve">65*1,7*5/1000 </t>
  </si>
  <si>
    <t>46</t>
  </si>
  <si>
    <t>Шпатлевка по штукатурке и сборным конструкциям: стен, подготовленных под окраску</t>
  </si>
  <si>
    <t>47</t>
  </si>
  <si>
    <t>Покрытие поверхностей грунтовкой глубокого проникновения: за 1 раз стен</t>
  </si>
  <si>
    <t>48</t>
  </si>
  <si>
    <t xml:space="preserve">0,0025153*1000 </t>
  </si>
  <si>
    <t>49</t>
  </si>
  <si>
    <t>Окраска поливинилацетатными водоэмульсионными составами высококачественная: по сборным конструкциям стен, подготовленным под окраску</t>
  </si>
  <si>
    <t>50</t>
  </si>
  <si>
    <t>Краска водно-дисперсионная акрилатная ВД-АК-104,  Цвет выбранного образца по AY487, ультрастойкая, матовая износостойкая</t>
  </si>
  <si>
    <t>Двери</t>
  </si>
  <si>
    <t>51</t>
  </si>
  <si>
    <t>Установка блоков из ПВХ в наружных и внутренних дверных проемах: в каменных стенах площадью проема до 3 м2</t>
  </si>
  <si>
    <t xml:space="preserve">(0,64*2,05*2+1,9*1,1) / 100 </t>
  </si>
  <si>
    <t>52</t>
  </si>
  <si>
    <t>Изделие 1 (640х2040) мм</t>
  </si>
  <si>
    <t>шт</t>
  </si>
  <si>
    <t>53</t>
  </si>
  <si>
    <t>Изделие 1 (1100х1900) мм</t>
  </si>
  <si>
    <t>54</t>
  </si>
  <si>
    <t>Нащельник нипель.60мм бел.</t>
  </si>
  <si>
    <t>55</t>
  </si>
  <si>
    <t>Ремонт дверных коробок широких в каменных стенах: со снятием полотен (входная дверь в раздевалку), прим. перенавеска, ремонт порога под изменившийся уровень пола и т.д.</t>
  </si>
  <si>
    <t>10 шт</t>
  </si>
  <si>
    <t xml:space="preserve">1 / 10 </t>
  </si>
  <si>
    <t>56</t>
  </si>
  <si>
    <t>Покрытие масляными или спиртовыми лаками по проолифленной поверхности: заполнений дверных проемов за 1 раз</t>
  </si>
  <si>
    <t xml:space="preserve">(1,9*1,2*2,2) / 100 </t>
  </si>
  <si>
    <t>57</t>
  </si>
  <si>
    <t>Лак ХС-567, прим.</t>
  </si>
  <si>
    <t xml:space="preserve">(0,000642)*1000 </t>
  </si>
  <si>
    <t>Электромонтажные работы</t>
  </si>
  <si>
    <t>58</t>
  </si>
  <si>
    <t>Светильник потолочный или настенный с креплением винтами или болтами для помещений: с нормальными условиями среды, одноламповый</t>
  </si>
  <si>
    <t>59</t>
  </si>
  <si>
    <t>Светильник светодиодный встраиваемый для общественных зданий, IP40, УХЛ4, рассеиватель полимерный, корпус алюминиевый с порошковой окраской, кривая силы света косинусная, световой поток 1200-1300 лм, цветовая температура 4000 К, диаметр 225 мм, мощность 18 Вт, прим.</t>
  </si>
  <si>
    <t>60</t>
  </si>
  <si>
    <t>Провод групповой в защитной оболочке или кабель трех-пятижильный: в готовых каналах стен и перекрытий</t>
  </si>
  <si>
    <t xml:space="preserve">6 / 100 </t>
  </si>
  <si>
    <t>61</t>
  </si>
  <si>
    <t>Кабель силовой с медными жилами ВВГнг(A) 3х1,5ок(N, PE)-660</t>
  </si>
  <si>
    <t>1000 м</t>
  </si>
  <si>
    <t xml:space="preserve">6 / 1000 </t>
  </si>
  <si>
    <t>62</t>
  </si>
  <si>
    <t>Коробка ответвительная на стене</t>
  </si>
  <si>
    <t>63</t>
  </si>
  <si>
    <t>Коробка ответвительная, размеры 100х100х50 мм, прим.</t>
  </si>
  <si>
    <t>64</t>
  </si>
  <si>
    <t>Сверление установками алмазного бурения в железобетонных конструкциях вертикальных отверстий глубиной 200 мм диаметром: 20 мм</t>
  </si>
  <si>
    <t xml:space="preserve">26 / 100 </t>
  </si>
  <si>
    <t>65</t>
  </si>
  <si>
    <t>Сверло кольцевое алмазное, диаметр 20 мм</t>
  </si>
  <si>
    <t>66</t>
  </si>
  <si>
    <t>Короба пластмассовые: шириной до 120 мм (раздевалка)</t>
  </si>
  <si>
    <t xml:space="preserve">30 / 100 </t>
  </si>
  <si>
    <t>67</t>
  </si>
  <si>
    <t>Короб кабельный (кабель-канал) ПВХ с крышкой, с направляющими, размеры 120х60 мм</t>
  </si>
  <si>
    <t>68</t>
  </si>
  <si>
    <t>Провод в коробах, сечением: до 35 мм2 (без ст-ти проводов)</t>
  </si>
  <si>
    <t xml:space="preserve">(31*4) / 100 </t>
  </si>
  <si>
    <t>Санитарно-технические работы ( водопровод, канализация, вентиляция)-санузлы</t>
  </si>
  <si>
    <t>69</t>
  </si>
  <si>
    <t>Установка умывальников групповых с подводкой холодной и горячей воды</t>
  </si>
  <si>
    <t>10 компл</t>
  </si>
  <si>
    <t xml:space="preserve">2 / 10 </t>
  </si>
  <si>
    <t>70</t>
  </si>
  <si>
    <t>Умывальник фарфоровый овальный с центральным отверстием под смеситель, размеры 620х460х190 мм, прим.</t>
  </si>
  <si>
    <t>компл</t>
  </si>
  <si>
    <t>71</t>
  </si>
  <si>
    <t>Пьедестал под умывальник, прямоугольный, керамический, размеры 180х185х650 мм, прим.</t>
  </si>
  <si>
    <t>72</t>
  </si>
  <si>
    <t>Установка смесителей</t>
  </si>
  <si>
    <t>73</t>
  </si>
  <si>
    <t>Смеситель для мойки и умывальника, однорукояточный, центральный, набортный, с поворотным изливом, с аэратором, вынос излива 220 мм, диаметр излива 16 мм</t>
  </si>
  <si>
    <t>74</t>
  </si>
  <si>
    <t>Установка унитазов: с бачком непосредственно присоединенным</t>
  </si>
  <si>
    <t>75</t>
  </si>
  <si>
    <t>Унитаз-компакт керамический напольный в комплекте с бачком, с косым выпуском, цвет белый, размеры 370х600х810 мм, прим.</t>
  </si>
  <si>
    <t>76</t>
  </si>
  <si>
    <t>Врезка в действующие внутренние сети трубопроводов канализации диаметром: 50 мм</t>
  </si>
  <si>
    <t>77</t>
  </si>
  <si>
    <t>Прокладка трубопроводов канализации из полиэтиленовых труб высокой плотности диаметром: 50 мм</t>
  </si>
  <si>
    <t>78</t>
  </si>
  <si>
    <t>Трубы полипропиленовые для систем водоотведения, диаметр 50 мм</t>
  </si>
  <si>
    <t>м</t>
  </si>
  <si>
    <t>79</t>
  </si>
  <si>
    <t>Отвод полипропиленовый для систем водоотведения, диаметр 50 мм</t>
  </si>
  <si>
    <t>80</t>
  </si>
  <si>
    <t>Врезка в действующие внутренние сети трубопроводов канализации диаметром: 100 мм</t>
  </si>
  <si>
    <t>81</t>
  </si>
  <si>
    <t>Прокладка внутренних трубопроводов канализации из полипропиленовых труб диаметром: 110 мм</t>
  </si>
  <si>
    <t>82</t>
  </si>
  <si>
    <t>Отвод  полипропиленовый для систем водоотведения, диаметр 110 мм</t>
  </si>
  <si>
    <t>83</t>
  </si>
  <si>
    <t>Трубы полипропиленовые для систем водоотведения, диаметр 110 мм</t>
  </si>
  <si>
    <t>84</t>
  </si>
  <si>
    <t>Врезка в действующие внутренние сети трубопроводов отопления и водоснабжения диаметром: 20 мм</t>
  </si>
  <si>
    <t>85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</si>
  <si>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</si>
  <si>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86</t>
  </si>
  <si>
    <t>Кран шаровой муфтовый для воды, с угловым сгоном, номинальный диаметр 20 мм</t>
  </si>
  <si>
    <t>87</t>
  </si>
  <si>
    <t>Сгон стальной в сборе с муфтой и контргайкой, диаметр условного прохода 20 мм</t>
  </si>
  <si>
    <t>88</t>
  </si>
  <si>
    <t>Установка пластиковых вентиляционных решеток площадью в свету до 0,05 м2, прим.</t>
  </si>
  <si>
    <t>89</t>
  </si>
  <si>
    <t>Решетка вентиляционная размеры 600х400 мм, прим.</t>
  </si>
  <si>
    <t>Уборка и вывоз мусора</t>
  </si>
  <si>
    <t>90</t>
  </si>
  <si>
    <t>Погрузка в автотранспортное средство: мусор строительный с погрузкой вручную</t>
  </si>
  <si>
    <t>1т груза</t>
  </si>
  <si>
    <t>91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</si>
  <si>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12 км</t>
  </si>
  <si>
    <t>Раздел 2. УЛК (пожарный водопровод (аварийно))</t>
  </si>
  <si>
    <t>92</t>
  </si>
  <si>
    <t>Замена участков трубопроводов длиной 6 м диаметром: до 100 мм</t>
  </si>
  <si>
    <t>93</t>
  </si>
  <si>
    <t>Сварка арматуры стыковым соединением типа С21-Рн, положение шва нижнее, диаметр стержней арматуры: до 22 мм</t>
  </si>
  <si>
    <t>100 соединений</t>
  </si>
  <si>
    <t xml:space="preserve">8 / 100 </t>
  </si>
  <si>
    <t>94</t>
  </si>
  <si>
    <t>Трубы стальные электросварные прямошовные из стали марок Ст2, 10, наружный диаметр 76 мм, толщина стенки 3 мм</t>
  </si>
  <si>
    <t>95</t>
  </si>
  <si>
    <t>Врезка в действующие внутренние сети трубопроводов отопления и водоснабжения диаметром: 50 мм</t>
  </si>
  <si>
    <t>96</t>
  </si>
  <si>
    <t>Монтаж инвентарного узла, номинальный диаметр газопровода: 50 мм, прим.монтаж узла пожарного водопровода</t>
  </si>
  <si>
    <t>узел</t>
  </si>
  <si>
    <t>97</t>
  </si>
  <si>
    <t>98</t>
  </si>
  <si>
    <t>Гидравлическое испытание трубопроводов систем отопления, водопровода и горячего водоснабжения диаметром: до 50 мм</t>
  </si>
  <si>
    <t xml:space="preserve">29 / 100 </t>
  </si>
  <si>
    <t>99</t>
  </si>
  <si>
    <t>Окраска масляными составами ранее окрашенных поверхностей труб: стальных за 2 раза</t>
  </si>
  <si>
    <t xml:space="preserve">0,78 / 100 </t>
  </si>
  <si>
    <t>100</t>
  </si>
  <si>
    <t>Краска масляная МА-025, цветная</t>
  </si>
  <si>
    <t/>
  </si>
  <si>
    <t>[должность, подпись (инициалы, фамилия)]</t>
  </si>
  <si>
    <t>Раздел 1. Раздевалка главный учебный корпус ( санузлы, допы)</t>
  </si>
  <si>
    <t>Текущий ремонт помещений на объектах университета (  Раздевалка главный учебный корпус ( санузлы, допы);  УЛК (пожарный водопровод (аварийно))</t>
  </si>
  <si>
    <t>Приложение №1</t>
  </si>
  <si>
    <t>Заказчик:</t>
  </si>
  <si>
    <t>Подрядчик: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</si>
</sst>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00"/>
    <numFmt numFmtId="166" formatCode="0.0000"/>
    <numFmt numFmtId="167" formatCode="0.000000"/>
    <numFmt numFmtId="168" formatCode="0.0000000"/>
    <numFmt numFmtId="169" formatCode="0.0"/>
  </numFmts>
  <fonts count="11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  <font>
      <sz val="9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9"/>
  <sheetViews>
    <sheetView tabSelected="1" workbookViewId="0">
      <selection activeCell="B117" sqref="B117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44.44140625" style="2" customWidth="1"/>
    <col min="4" max="4" width="10.6640625" style="2" customWidth="1"/>
    <col min="5" max="5" width="12.33203125" style="2" customWidth="1"/>
    <col min="6" max="6" width="12.5546875" style="2" customWidth="1"/>
    <col min="7" max="7" width="22.109375" style="2" customWidth="1"/>
    <col min="8" max="8" width="22" style="2" customWidth="1"/>
    <col min="9" max="9" width="9.109375" style="2"/>
    <col min="10" max="10" width="4.6640625" style="2" hidden="1" customWidth="1"/>
    <col min="11" max="16" width="9.109375" style="2"/>
    <col min="17" max="18" width="135.33203125" style="3" hidden="1" customWidth="1"/>
    <col min="19" max="20" width="55.109375" style="4" hidden="1" customWidth="1"/>
    <col min="21" max="24" width="69" style="5" hidden="1" customWidth="1"/>
    <col min="25" max="26" width="55.109375" style="4" hidden="1" customWidth="1"/>
    <col min="27" max="30" width="69" style="5" hidden="1" customWidth="1"/>
    <col min="31" max="16384" width="9.109375" style="2"/>
  </cols>
  <sheetData>
    <row r="1" spans="1:18" ht="27" customHeight="1" x14ac:dyDescent="0.2">
      <c r="G1" s="36" t="s">
        <v>272</v>
      </c>
      <c r="H1" s="36"/>
    </row>
    <row r="2" spans="1:18" customFormat="1" ht="17.399999999999999" x14ac:dyDescent="0.3">
      <c r="A2" s="43" t="s">
        <v>0</v>
      </c>
      <c r="B2" s="43"/>
      <c r="C2" s="43"/>
      <c r="D2" s="43"/>
      <c r="E2" s="43"/>
      <c r="F2" s="43"/>
      <c r="G2" s="43"/>
      <c r="H2" s="43"/>
    </row>
    <row r="3" spans="1:18" customFormat="1" ht="32.25" customHeight="1" x14ac:dyDescent="0.3">
      <c r="A3" s="40" t="s">
        <v>271</v>
      </c>
      <c r="B3" s="40"/>
      <c r="C3" s="40"/>
      <c r="D3" s="40"/>
      <c r="E3" s="40"/>
      <c r="F3" s="40"/>
      <c r="G3" s="40"/>
      <c r="H3" s="40"/>
    </row>
    <row r="4" spans="1:18" customFormat="1" ht="36" customHeight="1" x14ac:dyDescent="0.3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44" t="s">
        <v>7</v>
      </c>
      <c r="H4" s="44"/>
    </row>
    <row r="5" spans="1:18" customFormat="1" ht="14.4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45">
        <v>7</v>
      </c>
      <c r="H5" s="46"/>
    </row>
    <row r="6" spans="1:18" customFormat="1" ht="14.4" x14ac:dyDescent="0.3">
      <c r="A6" s="42" t="s">
        <v>270</v>
      </c>
      <c r="B6" s="42"/>
      <c r="C6" s="42"/>
      <c r="D6" s="42"/>
      <c r="E6" s="42"/>
      <c r="F6" s="42"/>
      <c r="G6" s="42"/>
      <c r="H6" s="42"/>
      <c r="Q6" s="10" t="s">
        <v>8</v>
      </c>
    </row>
    <row r="7" spans="1:18" customFormat="1" ht="14.4" x14ac:dyDescent="0.3">
      <c r="A7" s="41" t="s">
        <v>9</v>
      </c>
      <c r="B7" s="41"/>
      <c r="C7" s="41"/>
      <c r="D7" s="41"/>
      <c r="E7" s="41"/>
      <c r="F7" s="41"/>
      <c r="G7" s="41"/>
      <c r="H7" s="41"/>
      <c r="Q7" s="10"/>
      <c r="R7" s="11" t="s">
        <v>9</v>
      </c>
    </row>
    <row r="8" spans="1:18" customFormat="1" ht="14.4" x14ac:dyDescent="0.3">
      <c r="A8" s="12">
        <f>IF(J8&lt;&gt;"",COUNTA(J$1:J8),"")</f>
        <v>1</v>
      </c>
      <c r="B8" s="13" t="s">
        <v>10</v>
      </c>
      <c r="C8" s="14" t="s">
        <v>11</v>
      </c>
      <c r="D8" s="15" t="s">
        <v>12</v>
      </c>
      <c r="E8" s="16">
        <v>6.966E-2</v>
      </c>
      <c r="F8" s="14"/>
      <c r="G8" s="17"/>
      <c r="H8" s="14" t="s">
        <v>13</v>
      </c>
      <c r="J8" s="2" t="s">
        <v>14</v>
      </c>
      <c r="Q8" s="10"/>
      <c r="R8" s="11"/>
    </row>
    <row r="9" spans="1:18" customFormat="1" ht="14.4" x14ac:dyDescent="0.3">
      <c r="A9" s="12">
        <f>IF(J9&lt;&gt;"",COUNTA(J$1:J9),"")</f>
        <v>2</v>
      </c>
      <c r="B9" s="13" t="s">
        <v>15</v>
      </c>
      <c r="C9" s="14" t="s">
        <v>16</v>
      </c>
      <c r="D9" s="15" t="s">
        <v>17</v>
      </c>
      <c r="E9" s="18">
        <v>0.13200000000000001</v>
      </c>
      <c r="F9" s="14"/>
      <c r="G9" s="17"/>
      <c r="H9" s="14" t="s">
        <v>18</v>
      </c>
      <c r="J9" s="2" t="s">
        <v>14</v>
      </c>
      <c r="Q9" s="10"/>
      <c r="R9" s="11"/>
    </row>
    <row r="10" spans="1:18" customFormat="1" ht="14.4" x14ac:dyDescent="0.3">
      <c r="A10" s="12">
        <f>IF(J10&lt;&gt;"",COUNTA(J$1:J10),"")</f>
        <v>3</v>
      </c>
      <c r="B10" s="13" t="s">
        <v>19</v>
      </c>
      <c r="C10" s="14" t="s">
        <v>20</v>
      </c>
      <c r="D10" s="15" t="s">
        <v>12</v>
      </c>
      <c r="E10" s="16">
        <v>6.966E-2</v>
      </c>
      <c r="F10" s="14"/>
      <c r="G10" s="17"/>
      <c r="H10" s="14" t="s">
        <v>13</v>
      </c>
      <c r="J10" s="2" t="s">
        <v>14</v>
      </c>
      <c r="Q10" s="10"/>
      <c r="R10" s="11"/>
    </row>
    <row r="11" spans="1:18" customFormat="1" ht="14.4" x14ac:dyDescent="0.3">
      <c r="A11" s="12">
        <f>IF(J11&lt;&gt;"",COUNTA(J$1:J11),"")</f>
        <v>4</v>
      </c>
      <c r="B11" s="13" t="s">
        <v>21</v>
      </c>
      <c r="C11" s="14" t="s">
        <v>22</v>
      </c>
      <c r="D11" s="15" t="s">
        <v>23</v>
      </c>
      <c r="E11" s="19">
        <v>0.36959999999999998</v>
      </c>
      <c r="F11" s="14"/>
      <c r="G11" s="17"/>
      <c r="H11" s="14" t="s">
        <v>24</v>
      </c>
      <c r="J11" s="2" t="s">
        <v>14</v>
      </c>
      <c r="Q11" s="10"/>
      <c r="R11" s="11"/>
    </row>
    <row r="12" spans="1:18" customFormat="1" ht="20.399999999999999" x14ac:dyDescent="0.3">
      <c r="A12" s="12">
        <f>IF(J12&lt;&gt;"",COUNTA(J$1:J12),"")</f>
        <v>5</v>
      </c>
      <c r="B12" s="13" t="s">
        <v>25</v>
      </c>
      <c r="C12" s="14" t="s">
        <v>26</v>
      </c>
      <c r="D12" s="15" t="s">
        <v>12</v>
      </c>
      <c r="E12" s="18">
        <v>0.186</v>
      </c>
      <c r="F12" s="14"/>
      <c r="G12" s="17"/>
      <c r="H12" s="14" t="s">
        <v>27</v>
      </c>
      <c r="J12" s="2" t="s">
        <v>14</v>
      </c>
      <c r="Q12" s="10"/>
      <c r="R12" s="11"/>
    </row>
    <row r="13" spans="1:18" customFormat="1" ht="20.399999999999999" x14ac:dyDescent="0.3">
      <c r="A13" s="12">
        <f>IF(J13&lt;&gt;"",COUNTA(J$1:J13),"")</f>
        <v>6</v>
      </c>
      <c r="B13" s="13" t="s">
        <v>28</v>
      </c>
      <c r="C13" s="14" t="s">
        <v>29</v>
      </c>
      <c r="D13" s="15" t="s">
        <v>12</v>
      </c>
      <c r="E13" s="19">
        <v>0.2442</v>
      </c>
      <c r="F13" s="14"/>
      <c r="G13" s="17"/>
      <c r="H13" s="14" t="s">
        <v>30</v>
      </c>
      <c r="J13" s="2" t="s">
        <v>14</v>
      </c>
      <c r="Q13" s="10"/>
      <c r="R13" s="11"/>
    </row>
    <row r="14" spans="1:18" customFormat="1" ht="20.399999999999999" x14ac:dyDescent="0.3">
      <c r="A14" s="12">
        <f>IF(J14&lt;&gt;"",COUNTA(J$1:J14),"")</f>
        <v>7</v>
      </c>
      <c r="B14" s="13" t="s">
        <v>31</v>
      </c>
      <c r="C14" s="14" t="s">
        <v>32</v>
      </c>
      <c r="D14" s="15" t="s">
        <v>17</v>
      </c>
      <c r="E14" s="20">
        <v>0.12</v>
      </c>
      <c r="F14" s="14"/>
      <c r="G14" s="17"/>
      <c r="H14" s="14" t="s">
        <v>33</v>
      </c>
      <c r="J14" s="2" t="s">
        <v>14</v>
      </c>
      <c r="Q14" s="10"/>
      <c r="R14" s="11"/>
    </row>
    <row r="15" spans="1:18" customFormat="1" ht="20.399999999999999" x14ac:dyDescent="0.3">
      <c r="A15" s="12">
        <f>IF(J15&lt;&gt;"",COUNTA(J$1:J15),"")</f>
        <v>8</v>
      </c>
      <c r="B15" s="13" t="s">
        <v>34</v>
      </c>
      <c r="C15" s="14" t="s">
        <v>35</v>
      </c>
      <c r="D15" s="15" t="s">
        <v>17</v>
      </c>
      <c r="E15" s="20">
        <v>0.01</v>
      </c>
      <c r="F15" s="14"/>
      <c r="G15" s="17"/>
      <c r="H15" s="14" t="s">
        <v>36</v>
      </c>
      <c r="J15" s="2" t="s">
        <v>14</v>
      </c>
      <c r="Q15" s="10"/>
      <c r="R15" s="11"/>
    </row>
    <row r="16" spans="1:18" customFormat="1" ht="20.399999999999999" x14ac:dyDescent="0.3">
      <c r="A16" s="12">
        <f>IF(J16&lt;&gt;"",COUNTA(J$1:J16),"")</f>
        <v>9</v>
      </c>
      <c r="B16" s="13" t="s">
        <v>37</v>
      </c>
      <c r="C16" s="14" t="s">
        <v>38</v>
      </c>
      <c r="D16" s="15" t="s">
        <v>17</v>
      </c>
      <c r="E16" s="20">
        <v>0.01</v>
      </c>
      <c r="F16" s="14"/>
      <c r="G16" s="17"/>
      <c r="H16" s="14" t="s">
        <v>36</v>
      </c>
      <c r="J16" s="2" t="s">
        <v>14</v>
      </c>
      <c r="Q16" s="10"/>
      <c r="R16" s="11"/>
    </row>
    <row r="17" spans="1:18" customFormat="1" ht="14.4" x14ac:dyDescent="0.3">
      <c r="A17" s="12">
        <f>IF(J17&lt;&gt;"",COUNTA(J$1:J17),"")</f>
        <v>10</v>
      </c>
      <c r="B17" s="13" t="s">
        <v>39</v>
      </c>
      <c r="C17" s="14" t="s">
        <v>40</v>
      </c>
      <c r="D17" s="15" t="s">
        <v>41</v>
      </c>
      <c r="E17" s="20">
        <v>0.01</v>
      </c>
      <c r="F17" s="14"/>
      <c r="G17" s="17"/>
      <c r="H17" s="14" t="s">
        <v>36</v>
      </c>
      <c r="J17" s="2" t="s">
        <v>14</v>
      </c>
      <c r="Q17" s="10"/>
      <c r="R17" s="11"/>
    </row>
    <row r="18" spans="1:18" customFormat="1" ht="14.4" x14ac:dyDescent="0.3">
      <c r="A18" s="12">
        <f>IF(J18&lt;&gt;"",COUNTA(J$1:J18),"")</f>
        <v>11</v>
      </c>
      <c r="B18" s="13" t="s">
        <v>42</v>
      </c>
      <c r="C18" s="14" t="s">
        <v>43</v>
      </c>
      <c r="D18" s="15" t="s">
        <v>41</v>
      </c>
      <c r="E18" s="20">
        <v>0.01</v>
      </c>
      <c r="F18" s="14"/>
      <c r="G18" s="17"/>
      <c r="H18" s="14" t="s">
        <v>36</v>
      </c>
      <c r="J18" s="2" t="s">
        <v>14</v>
      </c>
      <c r="Q18" s="10"/>
      <c r="R18" s="11"/>
    </row>
    <row r="19" spans="1:18" customFormat="1" ht="20.399999999999999" x14ac:dyDescent="0.3">
      <c r="A19" s="12">
        <f>IF(J19&lt;&gt;"",COUNTA(J$1:J19),"")</f>
        <v>12</v>
      </c>
      <c r="B19" s="13" t="s">
        <v>44</v>
      </c>
      <c r="C19" s="14" t="s">
        <v>45</v>
      </c>
      <c r="D19" s="15" t="s">
        <v>41</v>
      </c>
      <c r="E19" s="20">
        <v>0.01</v>
      </c>
      <c r="F19" s="14"/>
      <c r="G19" s="17"/>
      <c r="H19" s="14" t="s">
        <v>36</v>
      </c>
      <c r="J19" s="2" t="s">
        <v>14</v>
      </c>
      <c r="Q19" s="10"/>
      <c r="R19" s="11"/>
    </row>
    <row r="20" spans="1:18" customFormat="1" ht="14.4" x14ac:dyDescent="0.3">
      <c r="A20" s="12">
        <f>IF(J20&lt;&gt;"",COUNTA(J$1:J20),"")</f>
        <v>13</v>
      </c>
      <c r="B20" s="13" t="s">
        <v>46</v>
      </c>
      <c r="C20" s="14" t="s">
        <v>47</v>
      </c>
      <c r="D20" s="15" t="s">
        <v>41</v>
      </c>
      <c r="E20" s="20">
        <v>0.03</v>
      </c>
      <c r="F20" s="14"/>
      <c r="G20" s="17"/>
      <c r="H20" s="14" t="s">
        <v>48</v>
      </c>
      <c r="J20" s="2" t="s">
        <v>14</v>
      </c>
      <c r="Q20" s="10"/>
      <c r="R20" s="11"/>
    </row>
    <row r="21" spans="1:18" customFormat="1" ht="14.4" x14ac:dyDescent="0.3">
      <c r="A21" s="12">
        <f>IF(J21&lt;&gt;"",COUNTA(J$1:J21),"")</f>
        <v>14</v>
      </c>
      <c r="B21" s="13" t="s">
        <v>49</v>
      </c>
      <c r="C21" s="14" t="s">
        <v>50</v>
      </c>
      <c r="D21" s="15" t="s">
        <v>17</v>
      </c>
      <c r="E21" s="20">
        <v>0.04</v>
      </c>
      <c r="F21" s="14"/>
      <c r="G21" s="17"/>
      <c r="H21" s="14" t="s">
        <v>51</v>
      </c>
      <c r="J21" s="2" t="s">
        <v>14</v>
      </c>
      <c r="Q21" s="10"/>
      <c r="R21" s="11"/>
    </row>
    <row r="22" spans="1:18" customFormat="1" ht="14.4" x14ac:dyDescent="0.3">
      <c r="A22" s="12">
        <f>IF(J22&lt;&gt;"",COUNTA(J$1:J22),"")</f>
        <v>15</v>
      </c>
      <c r="B22" s="13" t="s">
        <v>52</v>
      </c>
      <c r="C22" s="14" t="s">
        <v>53</v>
      </c>
      <c r="D22" s="15" t="s">
        <v>41</v>
      </c>
      <c r="E22" s="20">
        <v>0.03</v>
      </c>
      <c r="F22" s="14"/>
      <c r="G22" s="17"/>
      <c r="H22" s="14" t="s">
        <v>48</v>
      </c>
      <c r="J22" s="2" t="s">
        <v>14</v>
      </c>
      <c r="Q22" s="10"/>
      <c r="R22" s="11"/>
    </row>
    <row r="23" spans="1:18" customFormat="1" ht="14.4" x14ac:dyDescent="0.3">
      <c r="A23" s="12">
        <f>IF(J23&lt;&gt;"",COUNTA(J$1:J23),"")</f>
        <v>16</v>
      </c>
      <c r="B23" s="13" t="s">
        <v>54</v>
      </c>
      <c r="C23" s="14" t="s">
        <v>55</v>
      </c>
      <c r="D23" s="15" t="s">
        <v>41</v>
      </c>
      <c r="E23" s="20">
        <v>0.01</v>
      </c>
      <c r="F23" s="14"/>
      <c r="G23" s="17"/>
      <c r="H23" s="14" t="s">
        <v>36</v>
      </c>
      <c r="J23" s="2" t="s">
        <v>14</v>
      </c>
      <c r="Q23" s="10"/>
      <c r="R23" s="11"/>
    </row>
    <row r="24" spans="1:18" customFormat="1" ht="20.399999999999999" x14ac:dyDescent="0.3">
      <c r="A24" s="12">
        <f>IF(J24&lt;&gt;"",COUNTA(J$1:J24),"")</f>
        <v>17</v>
      </c>
      <c r="B24" s="13" t="s">
        <v>56</v>
      </c>
      <c r="C24" s="14" t="s">
        <v>57</v>
      </c>
      <c r="D24" s="15" t="s">
        <v>12</v>
      </c>
      <c r="E24" s="19">
        <v>4.7399999999999998E-2</v>
      </c>
      <c r="F24" s="14"/>
      <c r="G24" s="17"/>
      <c r="H24" s="14" t="s">
        <v>58</v>
      </c>
      <c r="J24" s="2" t="s">
        <v>14</v>
      </c>
      <c r="Q24" s="10"/>
      <c r="R24" s="11"/>
    </row>
    <row r="25" spans="1:18" customFormat="1" ht="20.399999999999999" x14ac:dyDescent="0.3">
      <c r="A25" s="12">
        <f>IF(J25&lt;&gt;"",COUNTA(J$1:J25),"")</f>
        <v>18</v>
      </c>
      <c r="B25" s="13" t="s">
        <v>59</v>
      </c>
      <c r="C25" s="14" t="s">
        <v>60</v>
      </c>
      <c r="D25" s="15" t="s">
        <v>61</v>
      </c>
      <c r="E25" s="20">
        <v>0.02</v>
      </c>
      <c r="F25" s="14"/>
      <c r="G25" s="17"/>
      <c r="H25" s="14" t="s">
        <v>62</v>
      </c>
      <c r="J25" s="2" t="s">
        <v>14</v>
      </c>
      <c r="Q25" s="10"/>
      <c r="R25" s="11"/>
    </row>
    <row r="26" spans="1:18" customFormat="1" ht="14.4" x14ac:dyDescent="0.3">
      <c r="A26" s="41" t="s">
        <v>63</v>
      </c>
      <c r="B26" s="41"/>
      <c r="C26" s="41"/>
      <c r="D26" s="41"/>
      <c r="E26" s="41"/>
      <c r="F26" s="41"/>
      <c r="G26" s="41"/>
      <c r="H26" s="41"/>
      <c r="Q26" s="10"/>
      <c r="R26" s="11" t="s">
        <v>63</v>
      </c>
    </row>
    <row r="27" spans="1:18" customFormat="1" ht="20.399999999999999" x14ac:dyDescent="0.3">
      <c r="A27" s="12">
        <f>IF(J27&lt;&gt;"",COUNTA(J$1:J27),"")</f>
        <v>19</v>
      </c>
      <c r="B27" s="13" t="s">
        <v>64</v>
      </c>
      <c r="C27" s="14" t="s">
        <v>65</v>
      </c>
      <c r="D27" s="15" t="s">
        <v>12</v>
      </c>
      <c r="E27" s="16">
        <v>3.9149999999999997E-2</v>
      </c>
      <c r="F27" s="14"/>
      <c r="G27" s="17"/>
      <c r="H27" s="14" t="s">
        <v>66</v>
      </c>
      <c r="J27" s="2" t="s">
        <v>14</v>
      </c>
      <c r="Q27" s="10"/>
      <c r="R27" s="11"/>
    </row>
    <row r="28" spans="1:18" customFormat="1" ht="20.399999999999999" x14ac:dyDescent="0.3">
      <c r="A28" s="12">
        <f>IF(J28&lt;&gt;"",COUNTA(J$1:J28),"")</f>
        <v>20</v>
      </c>
      <c r="B28" s="13" t="s">
        <v>67</v>
      </c>
      <c r="C28" s="14" t="s">
        <v>68</v>
      </c>
      <c r="D28" s="15" t="s">
        <v>69</v>
      </c>
      <c r="E28" s="18">
        <v>3.915</v>
      </c>
      <c r="F28" s="14"/>
      <c r="G28" s="17"/>
      <c r="H28" s="14" t="s">
        <v>70</v>
      </c>
      <c r="J28" s="2" t="s">
        <v>14</v>
      </c>
      <c r="Q28" s="10"/>
      <c r="R28" s="11"/>
    </row>
    <row r="29" spans="1:18" customFormat="1" ht="30.6" x14ac:dyDescent="0.3">
      <c r="A29" s="12">
        <f>IF(J29&lt;&gt;"",COUNTA(J$1:J29),"")</f>
        <v>21</v>
      </c>
      <c r="B29" s="13" t="s">
        <v>71</v>
      </c>
      <c r="C29" s="14" t="s">
        <v>72</v>
      </c>
      <c r="D29" s="15" t="s">
        <v>73</v>
      </c>
      <c r="E29" s="21">
        <v>1</v>
      </c>
      <c r="F29" s="14"/>
      <c r="G29" s="17"/>
      <c r="H29" s="14" t="s">
        <v>33</v>
      </c>
      <c r="J29" s="2" t="s">
        <v>14</v>
      </c>
      <c r="Q29" s="10"/>
      <c r="R29" s="11"/>
    </row>
    <row r="30" spans="1:18" customFormat="1" ht="30.6" x14ac:dyDescent="0.3">
      <c r="A30" s="12">
        <f>IF(J30&lt;&gt;"",COUNTA(J$1:J30),"")</f>
        <v>22</v>
      </c>
      <c r="B30" s="13" t="s">
        <v>74</v>
      </c>
      <c r="C30" s="14" t="s">
        <v>75</v>
      </c>
      <c r="D30" s="15" t="s">
        <v>12</v>
      </c>
      <c r="E30" s="18">
        <v>5.0000000000000001E-3</v>
      </c>
      <c r="F30" s="14"/>
      <c r="G30" s="17"/>
      <c r="H30" s="14" t="s">
        <v>76</v>
      </c>
      <c r="J30" s="2" t="s">
        <v>14</v>
      </c>
      <c r="Q30" s="10"/>
      <c r="R30" s="11"/>
    </row>
    <row r="31" spans="1:18" customFormat="1" ht="40.799999999999997" x14ac:dyDescent="0.3">
      <c r="A31" s="12">
        <f>IF(J31&lt;&gt;"",COUNTA(J$1:J31),"")</f>
        <v>23</v>
      </c>
      <c r="B31" s="13" t="s">
        <v>77</v>
      </c>
      <c r="C31" s="14" t="s">
        <v>78</v>
      </c>
      <c r="D31" s="15" t="s">
        <v>12</v>
      </c>
      <c r="E31" s="18">
        <v>5.0000000000000001E-3</v>
      </c>
      <c r="F31" s="14"/>
      <c r="G31" s="17"/>
      <c r="H31" s="14" t="s">
        <v>76</v>
      </c>
      <c r="J31" s="2" t="s">
        <v>14</v>
      </c>
      <c r="Q31" s="10"/>
      <c r="R31" s="11"/>
    </row>
    <row r="32" spans="1:18" customFormat="1" ht="30.6" x14ac:dyDescent="0.3">
      <c r="A32" s="12">
        <f>IF(J32&lt;&gt;"",COUNTA(J$1:J32),"")</f>
        <v>24</v>
      </c>
      <c r="B32" s="13" t="s">
        <v>79</v>
      </c>
      <c r="C32" s="14" t="s">
        <v>80</v>
      </c>
      <c r="D32" s="15" t="s">
        <v>12</v>
      </c>
      <c r="E32" s="16">
        <v>3.9149999999999997E-2</v>
      </c>
      <c r="F32" s="14"/>
      <c r="G32" s="17"/>
      <c r="H32" s="14" t="s">
        <v>66</v>
      </c>
      <c r="J32" s="2" t="s">
        <v>14</v>
      </c>
      <c r="Q32" s="10"/>
      <c r="R32" s="11"/>
    </row>
    <row r="33" spans="1:18" customFormat="1" ht="20.399999999999999" x14ac:dyDescent="0.3">
      <c r="A33" s="12">
        <f>IF(J33&lt;&gt;"",COUNTA(J$1:J33),"")</f>
        <v>25</v>
      </c>
      <c r="B33" s="13" t="s">
        <v>81</v>
      </c>
      <c r="C33" s="14" t="s">
        <v>82</v>
      </c>
      <c r="D33" s="15" t="s">
        <v>83</v>
      </c>
      <c r="E33" s="19">
        <v>0.4698</v>
      </c>
      <c r="F33" s="14"/>
      <c r="G33" s="17"/>
      <c r="H33" s="14" t="s">
        <v>84</v>
      </c>
      <c r="J33" s="2" t="s">
        <v>14</v>
      </c>
      <c r="Q33" s="10"/>
      <c r="R33" s="11"/>
    </row>
    <row r="34" spans="1:18" customFormat="1" ht="20.399999999999999" x14ac:dyDescent="0.3">
      <c r="A34" s="12">
        <f>IF(J34&lt;&gt;"",COUNTA(J$1:J34),"")</f>
        <v>26</v>
      </c>
      <c r="B34" s="13" t="s">
        <v>85</v>
      </c>
      <c r="C34" s="14" t="s">
        <v>86</v>
      </c>
      <c r="D34" s="15" t="s">
        <v>87</v>
      </c>
      <c r="E34" s="22">
        <v>6.6555000000000003E-2</v>
      </c>
      <c r="F34" s="14"/>
      <c r="G34" s="17"/>
      <c r="H34" s="14" t="s">
        <v>88</v>
      </c>
      <c r="J34" s="2" t="s">
        <v>14</v>
      </c>
      <c r="Q34" s="10"/>
      <c r="R34" s="11"/>
    </row>
    <row r="35" spans="1:18" customFormat="1" ht="30.6" x14ac:dyDescent="0.3">
      <c r="A35" s="12">
        <f>IF(J35&lt;&gt;"",COUNTA(J$1:J35),"")</f>
        <v>27</v>
      </c>
      <c r="B35" s="13" t="s">
        <v>89</v>
      </c>
      <c r="C35" s="14" t="s">
        <v>90</v>
      </c>
      <c r="D35" s="15" t="s">
        <v>12</v>
      </c>
      <c r="E35" s="16">
        <v>3.9149999999999997E-2</v>
      </c>
      <c r="F35" s="14"/>
      <c r="G35" s="17"/>
      <c r="H35" s="14" t="s">
        <v>91</v>
      </c>
      <c r="J35" s="2" t="s">
        <v>14</v>
      </c>
      <c r="Q35" s="10"/>
      <c r="R35" s="11"/>
    </row>
    <row r="36" spans="1:18" customFormat="1" ht="20.399999999999999" x14ac:dyDescent="0.3">
      <c r="A36" s="12">
        <f>IF(J36&lt;&gt;"",COUNTA(J$1:J36),"")</f>
        <v>28</v>
      </c>
      <c r="B36" s="13" t="s">
        <v>92</v>
      </c>
      <c r="C36" s="14" t="s">
        <v>93</v>
      </c>
      <c r="D36" s="15" t="s">
        <v>12</v>
      </c>
      <c r="E36" s="16">
        <v>3.9149999999999997E-2</v>
      </c>
      <c r="F36" s="14"/>
      <c r="G36" s="17"/>
      <c r="H36" s="14" t="s">
        <v>91</v>
      </c>
      <c r="J36" s="2" t="s">
        <v>14</v>
      </c>
      <c r="Q36" s="10"/>
      <c r="R36" s="11"/>
    </row>
    <row r="37" spans="1:18" customFormat="1" ht="14.4" x14ac:dyDescent="0.3">
      <c r="A37" s="12">
        <f>IF(J37&lt;&gt;"",COUNTA(J$1:J37),"")</f>
        <v>29</v>
      </c>
      <c r="B37" s="13" t="s">
        <v>94</v>
      </c>
      <c r="C37" s="14" t="s">
        <v>95</v>
      </c>
      <c r="D37" s="15" t="s">
        <v>83</v>
      </c>
      <c r="E37" s="19">
        <v>0.4032</v>
      </c>
      <c r="F37" s="14"/>
      <c r="G37" s="17"/>
      <c r="H37" s="14" t="s">
        <v>96</v>
      </c>
      <c r="J37" s="2" t="s">
        <v>14</v>
      </c>
      <c r="Q37" s="10"/>
      <c r="R37" s="11"/>
    </row>
    <row r="38" spans="1:18" customFormat="1" ht="20.399999999999999" x14ac:dyDescent="0.3">
      <c r="A38" s="12">
        <f>IF(J38&lt;&gt;"",COUNTA(J$1:J38),"")</f>
        <v>30</v>
      </c>
      <c r="B38" s="13" t="s">
        <v>97</v>
      </c>
      <c r="C38" s="14" t="s">
        <v>98</v>
      </c>
      <c r="D38" s="15" t="s">
        <v>12</v>
      </c>
      <c r="E38" s="16">
        <v>3.9149999999999997E-2</v>
      </c>
      <c r="F38" s="14"/>
      <c r="G38" s="17"/>
      <c r="H38" s="14" t="s">
        <v>66</v>
      </c>
      <c r="J38" s="2" t="s">
        <v>14</v>
      </c>
      <c r="Q38" s="10"/>
      <c r="R38" s="11"/>
    </row>
    <row r="39" spans="1:18" customFormat="1" ht="20.399999999999999" x14ac:dyDescent="0.3">
      <c r="A39" s="12">
        <f>IF(J39&lt;&gt;"",COUNTA(J$1:J39),"")</f>
        <v>31</v>
      </c>
      <c r="B39" s="13" t="s">
        <v>99</v>
      </c>
      <c r="C39" s="14" t="s">
        <v>100</v>
      </c>
      <c r="D39" s="15" t="s">
        <v>87</v>
      </c>
      <c r="E39" s="23">
        <v>2.4664999999999999E-3</v>
      </c>
      <c r="F39" s="14"/>
      <c r="G39" s="17"/>
      <c r="H39" s="14" t="s">
        <v>33</v>
      </c>
      <c r="J39" s="2" t="s">
        <v>14</v>
      </c>
      <c r="Q39" s="10"/>
      <c r="R39" s="11"/>
    </row>
    <row r="40" spans="1:18" customFormat="1" ht="14.4" x14ac:dyDescent="0.3">
      <c r="A40" s="41" t="s">
        <v>101</v>
      </c>
      <c r="B40" s="41"/>
      <c r="C40" s="41"/>
      <c r="D40" s="41"/>
      <c r="E40" s="41"/>
      <c r="F40" s="41"/>
      <c r="G40" s="41"/>
      <c r="H40" s="41"/>
      <c r="Q40" s="10"/>
      <c r="R40" s="11" t="s">
        <v>101</v>
      </c>
    </row>
    <row r="41" spans="1:18" customFormat="1" ht="14.4" x14ac:dyDescent="0.3">
      <c r="A41" s="12">
        <f>IF(J41&lt;&gt;"",COUNTA(J$1:J41),"")</f>
        <v>32</v>
      </c>
      <c r="B41" s="13" t="s">
        <v>102</v>
      </c>
      <c r="C41" s="14" t="s">
        <v>103</v>
      </c>
      <c r="D41" s="15" t="s">
        <v>12</v>
      </c>
      <c r="E41" s="16">
        <v>6.966E-2</v>
      </c>
      <c r="F41" s="14"/>
      <c r="G41" s="17"/>
      <c r="H41" s="14" t="s">
        <v>13</v>
      </c>
      <c r="J41" s="2" t="s">
        <v>14</v>
      </c>
      <c r="Q41" s="10"/>
      <c r="R41" s="11"/>
    </row>
    <row r="42" spans="1:18" customFormat="1" ht="14.4" x14ac:dyDescent="0.3">
      <c r="A42" s="12">
        <f>IF(J42&lt;&gt;"",COUNTA(J$1:J42),"")</f>
        <v>33</v>
      </c>
      <c r="B42" s="13" t="s">
        <v>104</v>
      </c>
      <c r="C42" s="14" t="s">
        <v>105</v>
      </c>
      <c r="D42" s="15" t="s">
        <v>23</v>
      </c>
      <c r="E42" s="23">
        <v>0.14210639999999999</v>
      </c>
      <c r="F42" s="14"/>
      <c r="G42" s="17"/>
      <c r="H42" s="14" t="s">
        <v>33</v>
      </c>
      <c r="J42" s="2" t="s">
        <v>14</v>
      </c>
      <c r="Q42" s="10"/>
      <c r="R42" s="11"/>
    </row>
    <row r="43" spans="1:18" customFormat="1" ht="20.399999999999999" x14ac:dyDescent="0.3">
      <c r="A43" s="12">
        <f>IF(J43&lt;&gt;"",COUNTA(J$1:J43),"")</f>
        <v>34</v>
      </c>
      <c r="B43" s="13" t="s">
        <v>106</v>
      </c>
      <c r="C43" s="14" t="s">
        <v>107</v>
      </c>
      <c r="D43" s="15" t="s">
        <v>12</v>
      </c>
      <c r="E43" s="16">
        <v>6.966E-2</v>
      </c>
      <c r="F43" s="14"/>
      <c r="G43" s="17"/>
      <c r="H43" s="14" t="s">
        <v>13</v>
      </c>
      <c r="J43" s="2" t="s">
        <v>14</v>
      </c>
      <c r="Q43" s="10"/>
      <c r="R43" s="11"/>
    </row>
    <row r="44" spans="1:18" customFormat="1" ht="14.4" x14ac:dyDescent="0.3">
      <c r="A44" s="12">
        <f>IF(J44&lt;&gt;"",COUNTA(J$1:J44),"")</f>
        <v>35</v>
      </c>
      <c r="B44" s="13" t="s">
        <v>108</v>
      </c>
      <c r="C44" s="14" t="s">
        <v>105</v>
      </c>
      <c r="D44" s="15" t="s">
        <v>23</v>
      </c>
      <c r="E44" s="23">
        <v>0.2131596</v>
      </c>
      <c r="F44" s="14"/>
      <c r="G44" s="17"/>
      <c r="H44" s="14" t="s">
        <v>33</v>
      </c>
      <c r="J44" s="2" t="s">
        <v>14</v>
      </c>
      <c r="Q44" s="10"/>
      <c r="R44" s="11"/>
    </row>
    <row r="45" spans="1:18" customFormat="1" ht="20.399999999999999" x14ac:dyDescent="0.3">
      <c r="A45" s="12">
        <f>IF(J45&lt;&gt;"",COUNTA(J$1:J45),"")</f>
        <v>36</v>
      </c>
      <c r="B45" s="13" t="s">
        <v>109</v>
      </c>
      <c r="C45" s="14" t="s">
        <v>110</v>
      </c>
      <c r="D45" s="15" t="s">
        <v>12</v>
      </c>
      <c r="E45" s="16">
        <v>3.8859999999999999E-2</v>
      </c>
      <c r="F45" s="14"/>
      <c r="G45" s="17"/>
      <c r="H45" s="14" t="s">
        <v>111</v>
      </c>
      <c r="J45" s="2" t="s">
        <v>14</v>
      </c>
      <c r="Q45" s="10"/>
      <c r="R45" s="11"/>
    </row>
    <row r="46" spans="1:18" customFormat="1" ht="20.399999999999999" x14ac:dyDescent="0.3">
      <c r="A46" s="12">
        <f>IF(J46&lt;&gt;"",COUNTA(J$1:J46),"")</f>
        <v>37</v>
      </c>
      <c r="B46" s="13" t="s">
        <v>112</v>
      </c>
      <c r="C46" s="14" t="s">
        <v>113</v>
      </c>
      <c r="D46" s="15" t="s">
        <v>12</v>
      </c>
      <c r="E46" s="16">
        <v>6.966E-2</v>
      </c>
      <c r="F46" s="14"/>
      <c r="G46" s="17"/>
      <c r="H46" s="14" t="s">
        <v>13</v>
      </c>
      <c r="J46" s="2" t="s">
        <v>14</v>
      </c>
      <c r="Q46" s="10"/>
      <c r="R46" s="11"/>
    </row>
    <row r="47" spans="1:18" customFormat="1" ht="20.399999999999999" x14ac:dyDescent="0.3">
      <c r="A47" s="12">
        <f>IF(J47&lt;&gt;"",COUNTA(J$1:J47),"")</f>
        <v>38</v>
      </c>
      <c r="B47" s="13" t="s">
        <v>114</v>
      </c>
      <c r="C47" s="14" t="s">
        <v>115</v>
      </c>
      <c r="D47" s="15" t="s">
        <v>69</v>
      </c>
      <c r="E47" s="16">
        <v>7.1053199999999999</v>
      </c>
      <c r="F47" s="14"/>
      <c r="G47" s="17"/>
      <c r="H47" s="14" t="s">
        <v>33</v>
      </c>
      <c r="J47" s="2" t="s">
        <v>14</v>
      </c>
      <c r="Q47" s="10"/>
      <c r="R47" s="11"/>
    </row>
    <row r="48" spans="1:18" customFormat="1" ht="30.6" x14ac:dyDescent="0.3">
      <c r="A48" s="12">
        <f>IF(J48&lt;&gt;"",COUNTA(J$1:J48),"")</f>
        <v>39</v>
      </c>
      <c r="B48" s="13" t="s">
        <v>116</v>
      </c>
      <c r="C48" s="14" t="s">
        <v>117</v>
      </c>
      <c r="D48" s="15" t="s">
        <v>87</v>
      </c>
      <c r="E48" s="22">
        <v>8.3592E-2</v>
      </c>
      <c r="F48" s="14"/>
      <c r="G48" s="17"/>
      <c r="H48" s="14" t="s">
        <v>33</v>
      </c>
      <c r="J48" s="2" t="s">
        <v>14</v>
      </c>
      <c r="Q48" s="10"/>
      <c r="R48" s="11"/>
    </row>
    <row r="49" spans="1:18" customFormat="1" ht="20.399999999999999" x14ac:dyDescent="0.3">
      <c r="A49" s="12">
        <f>IF(J49&lt;&gt;"",COUNTA(J$1:J49),"")</f>
        <v>40</v>
      </c>
      <c r="B49" s="13" t="s">
        <v>118</v>
      </c>
      <c r="C49" s="14" t="s">
        <v>119</v>
      </c>
      <c r="D49" s="15" t="s">
        <v>23</v>
      </c>
      <c r="E49" s="23">
        <v>6.9660000000000002E-4</v>
      </c>
      <c r="F49" s="14"/>
      <c r="G49" s="17"/>
      <c r="H49" s="14" t="s">
        <v>33</v>
      </c>
      <c r="J49" s="2" t="s">
        <v>14</v>
      </c>
      <c r="Q49" s="10"/>
      <c r="R49" s="11"/>
    </row>
    <row r="50" spans="1:18" customFormat="1" ht="14.4" x14ac:dyDescent="0.3">
      <c r="A50" s="12">
        <f>IF(J50&lt;&gt;"",COUNTA(J$1:J50),"")</f>
        <v>41</v>
      </c>
      <c r="B50" s="13" t="s">
        <v>120</v>
      </c>
      <c r="C50" s="14" t="s">
        <v>95</v>
      </c>
      <c r="D50" s="15" t="s">
        <v>83</v>
      </c>
      <c r="E50" s="18">
        <v>0.69699999999999995</v>
      </c>
      <c r="F50" s="14"/>
      <c r="G50" s="17"/>
      <c r="H50" s="14" t="s">
        <v>121</v>
      </c>
      <c r="J50" s="2" t="s">
        <v>14</v>
      </c>
      <c r="Q50" s="10"/>
      <c r="R50" s="11"/>
    </row>
    <row r="51" spans="1:18" customFormat="1" ht="14.4" x14ac:dyDescent="0.3">
      <c r="A51" s="41" t="s">
        <v>122</v>
      </c>
      <c r="B51" s="41"/>
      <c r="C51" s="41"/>
      <c r="D51" s="41"/>
      <c r="E51" s="41"/>
      <c r="F51" s="41"/>
      <c r="G51" s="41"/>
      <c r="H51" s="41"/>
      <c r="Q51" s="10"/>
      <c r="R51" s="11" t="s">
        <v>122</v>
      </c>
    </row>
    <row r="52" spans="1:18" customFormat="1" ht="30.6" x14ac:dyDescent="0.3">
      <c r="A52" s="12">
        <f>IF(J52&lt;&gt;"",COUNTA(J$1:J52),"")</f>
        <v>42</v>
      </c>
      <c r="B52" s="13" t="s">
        <v>123</v>
      </c>
      <c r="C52" s="14" t="s">
        <v>124</v>
      </c>
      <c r="D52" s="15" t="s">
        <v>12</v>
      </c>
      <c r="E52" s="19">
        <v>0.2442</v>
      </c>
      <c r="F52" s="14"/>
      <c r="G52" s="17"/>
      <c r="H52" s="14" t="s">
        <v>30</v>
      </c>
      <c r="J52" s="2" t="s">
        <v>14</v>
      </c>
      <c r="Q52" s="10"/>
      <c r="R52" s="11"/>
    </row>
    <row r="53" spans="1:18" customFormat="1" ht="40.799999999999997" x14ac:dyDescent="0.3">
      <c r="A53" s="12">
        <f>IF(J53&lt;&gt;"",COUNTA(J$1:J53),"")</f>
        <v>43</v>
      </c>
      <c r="B53" s="13" t="s">
        <v>125</v>
      </c>
      <c r="C53" s="14" t="s">
        <v>126</v>
      </c>
      <c r="D53" s="15" t="s">
        <v>12</v>
      </c>
      <c r="E53" s="19">
        <v>0.2442</v>
      </c>
      <c r="F53" s="14"/>
      <c r="G53" s="17"/>
      <c r="H53" s="14" t="s">
        <v>30</v>
      </c>
      <c r="J53" s="2" t="s">
        <v>14</v>
      </c>
      <c r="Q53" s="10"/>
      <c r="R53" s="11"/>
    </row>
    <row r="54" spans="1:18" customFormat="1" ht="30.6" x14ac:dyDescent="0.3">
      <c r="A54" s="12">
        <f>IF(J54&lt;&gt;"",COUNTA(J$1:J54),"")</f>
        <v>44</v>
      </c>
      <c r="B54" s="13" t="s">
        <v>127</v>
      </c>
      <c r="C54" s="14" t="s">
        <v>128</v>
      </c>
      <c r="D54" s="15" t="s">
        <v>83</v>
      </c>
      <c r="E54" s="24">
        <v>7.8</v>
      </c>
      <c r="F54" s="14"/>
      <c r="G54" s="17"/>
      <c r="H54" s="14" t="s">
        <v>129</v>
      </c>
      <c r="J54" s="2" t="s">
        <v>14</v>
      </c>
      <c r="Q54" s="10"/>
      <c r="R54" s="11"/>
    </row>
    <row r="55" spans="1:18" customFormat="1" ht="20.399999999999999" x14ac:dyDescent="0.3">
      <c r="A55" s="12">
        <f>IF(J55&lt;&gt;"",COUNTA(J$1:J55),"")</f>
        <v>45</v>
      </c>
      <c r="B55" s="13" t="s">
        <v>130</v>
      </c>
      <c r="C55" s="14" t="s">
        <v>86</v>
      </c>
      <c r="D55" s="15" t="s">
        <v>87</v>
      </c>
      <c r="E55" s="19">
        <v>0.55249999999999999</v>
      </c>
      <c r="F55" s="14"/>
      <c r="G55" s="17"/>
      <c r="H55" s="14" t="s">
        <v>131</v>
      </c>
      <c r="J55" s="2" t="s">
        <v>14</v>
      </c>
      <c r="Q55" s="10"/>
      <c r="R55" s="11"/>
    </row>
    <row r="56" spans="1:18" customFormat="1" ht="20.399999999999999" x14ac:dyDescent="0.3">
      <c r="A56" s="12">
        <f>IF(J56&lt;&gt;"",COUNTA(J$1:J56),"")</f>
        <v>46</v>
      </c>
      <c r="B56" s="13" t="s">
        <v>132</v>
      </c>
      <c r="C56" s="14" t="s">
        <v>133</v>
      </c>
      <c r="D56" s="15" t="s">
        <v>12</v>
      </c>
      <c r="E56" s="19">
        <v>0.2442</v>
      </c>
      <c r="F56" s="14"/>
      <c r="G56" s="17"/>
      <c r="H56" s="14" t="s">
        <v>30</v>
      </c>
      <c r="J56" s="2" t="s">
        <v>14</v>
      </c>
      <c r="Q56" s="10"/>
      <c r="R56" s="11"/>
    </row>
    <row r="57" spans="1:18" customFormat="1" ht="20.399999999999999" x14ac:dyDescent="0.3">
      <c r="A57" s="12">
        <f>IF(J57&lt;&gt;"",COUNTA(J$1:J57),"")</f>
        <v>47</v>
      </c>
      <c r="B57" s="13" t="s">
        <v>134</v>
      </c>
      <c r="C57" s="14" t="s">
        <v>135</v>
      </c>
      <c r="D57" s="15" t="s">
        <v>12</v>
      </c>
      <c r="E57" s="19">
        <v>0.2442</v>
      </c>
      <c r="F57" s="14"/>
      <c r="G57" s="17"/>
      <c r="H57" s="14" t="s">
        <v>30</v>
      </c>
      <c r="J57" s="2" t="s">
        <v>14</v>
      </c>
      <c r="Q57" s="10"/>
      <c r="R57" s="11"/>
    </row>
    <row r="58" spans="1:18" customFormat="1" ht="14.4" x14ac:dyDescent="0.3">
      <c r="A58" s="12">
        <f>IF(J58&lt;&gt;"",COUNTA(J$1:J58),"")</f>
        <v>48</v>
      </c>
      <c r="B58" s="13" t="s">
        <v>136</v>
      </c>
      <c r="C58" s="14" t="s">
        <v>95</v>
      </c>
      <c r="D58" s="15" t="s">
        <v>83</v>
      </c>
      <c r="E58" s="19">
        <v>2.5152999999999999</v>
      </c>
      <c r="F58" s="14"/>
      <c r="G58" s="17"/>
      <c r="H58" s="14" t="s">
        <v>137</v>
      </c>
      <c r="J58" s="2" t="s">
        <v>14</v>
      </c>
      <c r="Q58" s="10"/>
      <c r="R58" s="11"/>
    </row>
    <row r="59" spans="1:18" customFormat="1" ht="30.6" x14ac:dyDescent="0.3">
      <c r="A59" s="12">
        <f>IF(J59&lt;&gt;"",COUNTA(J$1:J59),"")</f>
        <v>49</v>
      </c>
      <c r="B59" s="13" t="s">
        <v>138</v>
      </c>
      <c r="C59" s="14" t="s">
        <v>139</v>
      </c>
      <c r="D59" s="15" t="s">
        <v>12</v>
      </c>
      <c r="E59" s="19">
        <v>0.2442</v>
      </c>
      <c r="F59" s="14"/>
      <c r="G59" s="17"/>
      <c r="H59" s="14" t="s">
        <v>30</v>
      </c>
      <c r="J59" s="2" t="s">
        <v>14</v>
      </c>
      <c r="Q59" s="10"/>
      <c r="R59" s="11"/>
    </row>
    <row r="60" spans="1:18" customFormat="1" ht="30.6" x14ac:dyDescent="0.3">
      <c r="A60" s="12">
        <f>IF(J60&lt;&gt;"",COUNTA(J$1:J60),"")</f>
        <v>50</v>
      </c>
      <c r="B60" s="13" t="s">
        <v>140</v>
      </c>
      <c r="C60" s="14" t="s">
        <v>141</v>
      </c>
      <c r="D60" s="15" t="s">
        <v>87</v>
      </c>
      <c r="E60" s="23">
        <v>1.53846E-2</v>
      </c>
      <c r="F60" s="14"/>
      <c r="G60" s="17"/>
      <c r="H60" s="14" t="s">
        <v>33</v>
      </c>
      <c r="J60" s="2" t="s">
        <v>14</v>
      </c>
      <c r="Q60" s="10"/>
      <c r="R60" s="11"/>
    </row>
    <row r="61" spans="1:18" customFormat="1" ht="14.4" x14ac:dyDescent="0.3">
      <c r="A61" s="41" t="s">
        <v>142</v>
      </c>
      <c r="B61" s="41"/>
      <c r="C61" s="41"/>
      <c r="D61" s="41"/>
      <c r="E61" s="41"/>
      <c r="F61" s="41"/>
      <c r="G61" s="41"/>
      <c r="H61" s="41"/>
      <c r="Q61" s="10"/>
      <c r="R61" s="11" t="s">
        <v>142</v>
      </c>
    </row>
    <row r="62" spans="1:18" customFormat="1" ht="20.399999999999999" x14ac:dyDescent="0.3">
      <c r="A62" s="12">
        <f>IF(J62&lt;&gt;"",COUNTA(J$1:J62),"")</f>
        <v>51</v>
      </c>
      <c r="B62" s="13" t="s">
        <v>143</v>
      </c>
      <c r="C62" s="14" t="s">
        <v>144</v>
      </c>
      <c r="D62" s="15" t="s">
        <v>12</v>
      </c>
      <c r="E62" s="16">
        <v>4.7140000000000001E-2</v>
      </c>
      <c r="F62" s="14"/>
      <c r="G62" s="17"/>
      <c r="H62" s="14" t="s">
        <v>145</v>
      </c>
      <c r="J62" s="2" t="s">
        <v>14</v>
      </c>
      <c r="Q62" s="10"/>
      <c r="R62" s="11"/>
    </row>
    <row r="63" spans="1:18" customFormat="1" ht="14.4" x14ac:dyDescent="0.3">
      <c r="A63" s="12">
        <f>IF(J63&lt;&gt;"",COUNTA(J$1:J63),"")</f>
        <v>52</v>
      </c>
      <c r="B63" s="13" t="s">
        <v>146</v>
      </c>
      <c r="C63" s="14" t="s">
        <v>147</v>
      </c>
      <c r="D63" s="15" t="s">
        <v>148</v>
      </c>
      <c r="E63" s="21">
        <v>1</v>
      </c>
      <c r="F63" s="14"/>
      <c r="G63" s="17"/>
      <c r="H63" s="14" t="s">
        <v>33</v>
      </c>
      <c r="J63" s="2" t="s">
        <v>14</v>
      </c>
      <c r="Q63" s="10"/>
      <c r="R63" s="11"/>
    </row>
    <row r="64" spans="1:18" customFormat="1" ht="14.4" x14ac:dyDescent="0.3">
      <c r="A64" s="12">
        <f>IF(J64&lt;&gt;"",COUNTA(J$1:J64),"")</f>
        <v>53</v>
      </c>
      <c r="B64" s="13" t="s">
        <v>149</v>
      </c>
      <c r="C64" s="14" t="s">
        <v>150</v>
      </c>
      <c r="D64" s="15" t="s">
        <v>148</v>
      </c>
      <c r="E64" s="21">
        <v>1</v>
      </c>
      <c r="F64" s="14"/>
      <c r="G64" s="17"/>
      <c r="H64" s="14" t="s">
        <v>33</v>
      </c>
      <c r="J64" s="2" t="s">
        <v>14</v>
      </c>
      <c r="Q64" s="10"/>
      <c r="R64" s="11"/>
    </row>
    <row r="65" spans="1:18" customFormat="1" ht="14.4" x14ac:dyDescent="0.3">
      <c r="A65" s="12">
        <f>IF(J65&lt;&gt;"",COUNTA(J$1:J65),"")</f>
        <v>54</v>
      </c>
      <c r="B65" s="13" t="s">
        <v>151</v>
      </c>
      <c r="C65" s="14" t="s">
        <v>152</v>
      </c>
      <c r="D65" s="15" t="s">
        <v>148</v>
      </c>
      <c r="E65" s="24">
        <v>15.2</v>
      </c>
      <c r="F65" s="14"/>
      <c r="G65" s="17"/>
      <c r="H65" s="14" t="s">
        <v>33</v>
      </c>
      <c r="J65" s="2" t="s">
        <v>14</v>
      </c>
      <c r="Q65" s="10"/>
      <c r="R65" s="11"/>
    </row>
    <row r="66" spans="1:18" customFormat="1" ht="40.799999999999997" x14ac:dyDescent="0.3">
      <c r="A66" s="12">
        <f>IF(J66&lt;&gt;"",COUNTA(J$1:J66),"")</f>
        <v>55</v>
      </c>
      <c r="B66" s="13" t="s">
        <v>153</v>
      </c>
      <c r="C66" s="14" t="s">
        <v>154</v>
      </c>
      <c r="D66" s="15" t="s">
        <v>155</v>
      </c>
      <c r="E66" s="24">
        <v>0.1</v>
      </c>
      <c r="F66" s="14"/>
      <c r="G66" s="17"/>
      <c r="H66" s="14" t="s">
        <v>156</v>
      </c>
      <c r="J66" s="2" t="s">
        <v>14</v>
      </c>
      <c r="Q66" s="10"/>
      <c r="R66" s="11"/>
    </row>
    <row r="67" spans="1:18" customFormat="1" ht="30.6" x14ac:dyDescent="0.3">
      <c r="A67" s="12">
        <f>IF(J67&lt;&gt;"",COUNTA(J$1:J67),"")</f>
        <v>56</v>
      </c>
      <c r="B67" s="13" t="s">
        <v>157</v>
      </c>
      <c r="C67" s="14" t="s">
        <v>158</v>
      </c>
      <c r="D67" s="15" t="s">
        <v>12</v>
      </c>
      <c r="E67" s="16">
        <v>5.0160000000000003E-2</v>
      </c>
      <c r="F67" s="14"/>
      <c r="G67" s="17"/>
      <c r="H67" s="14" t="s">
        <v>159</v>
      </c>
      <c r="J67" s="2" t="s">
        <v>14</v>
      </c>
      <c r="Q67" s="10"/>
      <c r="R67" s="11"/>
    </row>
    <row r="68" spans="1:18" customFormat="1" ht="14.4" x14ac:dyDescent="0.3">
      <c r="A68" s="12">
        <f>IF(J68&lt;&gt;"",COUNTA(J$1:J68),"")</f>
        <v>57</v>
      </c>
      <c r="B68" s="13" t="s">
        <v>160</v>
      </c>
      <c r="C68" s="14" t="s">
        <v>161</v>
      </c>
      <c r="D68" s="15" t="s">
        <v>83</v>
      </c>
      <c r="E68" s="18">
        <v>0.64200000000000002</v>
      </c>
      <c r="F68" s="14"/>
      <c r="G68" s="17"/>
      <c r="H68" s="14" t="s">
        <v>162</v>
      </c>
      <c r="J68" s="2" t="s">
        <v>14</v>
      </c>
      <c r="Q68" s="10"/>
      <c r="R68" s="11"/>
    </row>
    <row r="69" spans="1:18" customFormat="1" ht="14.4" x14ac:dyDescent="0.3">
      <c r="A69" s="41" t="s">
        <v>163</v>
      </c>
      <c r="B69" s="41"/>
      <c r="C69" s="41"/>
      <c r="D69" s="41"/>
      <c r="E69" s="41"/>
      <c r="F69" s="41"/>
      <c r="G69" s="41"/>
      <c r="H69" s="41"/>
      <c r="Q69" s="10"/>
      <c r="R69" s="11" t="s">
        <v>163</v>
      </c>
    </row>
    <row r="70" spans="1:18" customFormat="1" ht="30.6" x14ac:dyDescent="0.3">
      <c r="A70" s="12">
        <f>IF(J70&lt;&gt;"",COUNTA(J$1:J70),"")</f>
        <v>58</v>
      </c>
      <c r="B70" s="13" t="s">
        <v>164</v>
      </c>
      <c r="C70" s="14" t="s">
        <v>165</v>
      </c>
      <c r="D70" s="15" t="s">
        <v>41</v>
      </c>
      <c r="E70" s="20">
        <v>0.03</v>
      </c>
      <c r="F70" s="14"/>
      <c r="G70" s="17"/>
      <c r="H70" s="14" t="s">
        <v>48</v>
      </c>
      <c r="J70" s="2" t="s">
        <v>14</v>
      </c>
      <c r="Q70" s="10"/>
      <c r="R70" s="11"/>
    </row>
    <row r="71" spans="1:18" customFormat="1" ht="51" x14ac:dyDescent="0.3">
      <c r="A71" s="12">
        <f>IF(J71&lt;&gt;"",COUNTA(J$1:J71),"")</f>
        <v>59</v>
      </c>
      <c r="B71" s="13" t="s">
        <v>166</v>
      </c>
      <c r="C71" s="14" t="s">
        <v>167</v>
      </c>
      <c r="D71" s="15" t="s">
        <v>148</v>
      </c>
      <c r="E71" s="21">
        <v>3</v>
      </c>
      <c r="F71" s="14"/>
      <c r="G71" s="17"/>
      <c r="H71" s="14" t="s">
        <v>33</v>
      </c>
      <c r="J71" s="2" t="s">
        <v>14</v>
      </c>
      <c r="Q71" s="10"/>
      <c r="R71" s="11"/>
    </row>
    <row r="72" spans="1:18" customFormat="1" ht="20.399999999999999" x14ac:dyDescent="0.3">
      <c r="A72" s="12">
        <f>IF(J72&lt;&gt;"",COUNTA(J$1:J72),"")</f>
        <v>60</v>
      </c>
      <c r="B72" s="13" t="s">
        <v>168</v>
      </c>
      <c r="C72" s="14" t="s">
        <v>169</v>
      </c>
      <c r="D72" s="15" t="s">
        <v>17</v>
      </c>
      <c r="E72" s="20">
        <v>0.06</v>
      </c>
      <c r="F72" s="14"/>
      <c r="G72" s="17"/>
      <c r="H72" s="14" t="s">
        <v>170</v>
      </c>
      <c r="J72" s="2" t="s">
        <v>14</v>
      </c>
      <c r="Q72" s="10"/>
      <c r="R72" s="11"/>
    </row>
    <row r="73" spans="1:18" customFormat="1" ht="20.399999999999999" x14ac:dyDescent="0.3">
      <c r="A73" s="12">
        <f>IF(J73&lt;&gt;"",COUNTA(J$1:J73),"")</f>
        <v>61</v>
      </c>
      <c r="B73" s="13" t="s">
        <v>171</v>
      </c>
      <c r="C73" s="14" t="s">
        <v>172</v>
      </c>
      <c r="D73" s="15" t="s">
        <v>173</v>
      </c>
      <c r="E73" s="18">
        <v>6.0000000000000001E-3</v>
      </c>
      <c r="F73" s="14"/>
      <c r="G73" s="17"/>
      <c r="H73" s="14" t="s">
        <v>174</v>
      </c>
      <c r="J73" s="2" t="s">
        <v>14</v>
      </c>
      <c r="Q73" s="10"/>
      <c r="R73" s="11"/>
    </row>
    <row r="74" spans="1:18" customFormat="1" ht="14.4" x14ac:dyDescent="0.3">
      <c r="A74" s="12">
        <f>IF(J74&lt;&gt;"",COUNTA(J$1:J74),"")</f>
        <v>62</v>
      </c>
      <c r="B74" s="13" t="s">
        <v>175</v>
      </c>
      <c r="C74" s="14" t="s">
        <v>176</v>
      </c>
      <c r="D74" s="15" t="s">
        <v>148</v>
      </c>
      <c r="E74" s="21">
        <v>1</v>
      </c>
      <c r="F74" s="14"/>
      <c r="G74" s="17"/>
      <c r="H74" s="14" t="s">
        <v>33</v>
      </c>
      <c r="J74" s="2" t="s">
        <v>14</v>
      </c>
      <c r="Q74" s="10"/>
      <c r="R74" s="11"/>
    </row>
    <row r="75" spans="1:18" customFormat="1" ht="14.4" x14ac:dyDescent="0.3">
      <c r="A75" s="12">
        <f>IF(J75&lt;&gt;"",COUNTA(J$1:J75),"")</f>
        <v>63</v>
      </c>
      <c r="B75" s="13" t="s">
        <v>177</v>
      </c>
      <c r="C75" s="14" t="s">
        <v>178</v>
      </c>
      <c r="D75" s="15" t="s">
        <v>148</v>
      </c>
      <c r="E75" s="21">
        <v>1</v>
      </c>
      <c r="F75" s="14"/>
      <c r="G75" s="17"/>
      <c r="H75" s="14" t="s">
        <v>33</v>
      </c>
      <c r="J75" s="2" t="s">
        <v>14</v>
      </c>
      <c r="Q75" s="10"/>
      <c r="R75" s="11"/>
    </row>
    <row r="76" spans="1:18" customFormat="1" ht="30.6" x14ac:dyDescent="0.3">
      <c r="A76" s="12">
        <f>IF(J76&lt;&gt;"",COUNTA(J$1:J76),"")</f>
        <v>64</v>
      </c>
      <c r="B76" s="13" t="s">
        <v>179</v>
      </c>
      <c r="C76" s="14" t="s">
        <v>180</v>
      </c>
      <c r="D76" s="15" t="s">
        <v>61</v>
      </c>
      <c r="E76" s="20">
        <v>0.26</v>
      </c>
      <c r="F76" s="14"/>
      <c r="G76" s="17"/>
      <c r="H76" s="14" t="s">
        <v>181</v>
      </c>
      <c r="J76" s="2" t="s">
        <v>14</v>
      </c>
      <c r="Q76" s="10"/>
      <c r="R76" s="11"/>
    </row>
    <row r="77" spans="1:18" customFormat="1" ht="14.4" x14ac:dyDescent="0.3">
      <c r="A77" s="12">
        <f>IF(J77&lt;&gt;"",COUNTA(J$1:J77),"")</f>
        <v>65</v>
      </c>
      <c r="B77" s="13" t="s">
        <v>182</v>
      </c>
      <c r="C77" s="14" t="s">
        <v>183</v>
      </c>
      <c r="D77" s="15" t="s">
        <v>148</v>
      </c>
      <c r="E77" s="21">
        <v>3</v>
      </c>
      <c r="F77" s="14"/>
      <c r="G77" s="17"/>
      <c r="H77" s="14" t="s">
        <v>33</v>
      </c>
      <c r="J77" s="2" t="s">
        <v>14</v>
      </c>
      <c r="Q77" s="10"/>
      <c r="R77" s="11"/>
    </row>
    <row r="78" spans="1:18" customFormat="1" ht="14.4" x14ac:dyDescent="0.3">
      <c r="A78" s="12">
        <f>IF(J78&lt;&gt;"",COUNTA(J$1:J78),"")</f>
        <v>66</v>
      </c>
      <c r="B78" s="13" t="s">
        <v>184</v>
      </c>
      <c r="C78" s="14" t="s">
        <v>185</v>
      </c>
      <c r="D78" s="15" t="s">
        <v>17</v>
      </c>
      <c r="E78" s="24">
        <v>0.3</v>
      </c>
      <c r="F78" s="14"/>
      <c r="G78" s="17"/>
      <c r="H78" s="14" t="s">
        <v>186</v>
      </c>
      <c r="J78" s="2" t="s">
        <v>14</v>
      </c>
      <c r="Q78" s="10"/>
      <c r="R78" s="11"/>
    </row>
    <row r="79" spans="1:18" customFormat="1" ht="20.399999999999999" x14ac:dyDescent="0.3">
      <c r="A79" s="12">
        <f>IF(J79&lt;&gt;"",COUNTA(J$1:J79),"")</f>
        <v>67</v>
      </c>
      <c r="B79" s="13" t="s">
        <v>187</v>
      </c>
      <c r="C79" s="14" t="s">
        <v>188</v>
      </c>
      <c r="D79" s="15" t="s">
        <v>17</v>
      </c>
      <c r="E79" s="24">
        <v>0.3</v>
      </c>
      <c r="F79" s="14"/>
      <c r="G79" s="17"/>
      <c r="H79" s="14" t="s">
        <v>186</v>
      </c>
      <c r="J79" s="2" t="s">
        <v>14</v>
      </c>
      <c r="Q79" s="10"/>
      <c r="R79" s="11"/>
    </row>
    <row r="80" spans="1:18" customFormat="1" ht="14.4" x14ac:dyDescent="0.3">
      <c r="A80" s="12">
        <f>IF(J80&lt;&gt;"",COUNTA(J$1:J80),"")</f>
        <v>68</v>
      </c>
      <c r="B80" s="13" t="s">
        <v>189</v>
      </c>
      <c r="C80" s="14" t="s">
        <v>190</v>
      </c>
      <c r="D80" s="15" t="s">
        <v>17</v>
      </c>
      <c r="E80" s="20">
        <v>1.24</v>
      </c>
      <c r="F80" s="14"/>
      <c r="G80" s="17"/>
      <c r="H80" s="14" t="s">
        <v>191</v>
      </c>
      <c r="J80" s="2" t="s">
        <v>14</v>
      </c>
      <c r="Q80" s="10"/>
      <c r="R80" s="11"/>
    </row>
    <row r="81" spans="1:18" customFormat="1" ht="14.4" x14ac:dyDescent="0.3">
      <c r="A81" s="41" t="s">
        <v>192</v>
      </c>
      <c r="B81" s="41"/>
      <c r="C81" s="41"/>
      <c r="D81" s="41"/>
      <c r="E81" s="41"/>
      <c r="F81" s="41"/>
      <c r="G81" s="41"/>
      <c r="H81" s="41"/>
      <c r="Q81" s="10"/>
      <c r="R81" s="11" t="s">
        <v>192</v>
      </c>
    </row>
    <row r="82" spans="1:18" customFormat="1" ht="20.399999999999999" x14ac:dyDescent="0.3">
      <c r="A82" s="12">
        <f>IF(J82&lt;&gt;"",COUNTA(J$1:J82),"")</f>
        <v>69</v>
      </c>
      <c r="B82" s="13" t="s">
        <v>193</v>
      </c>
      <c r="C82" s="14" t="s">
        <v>194</v>
      </c>
      <c r="D82" s="15" t="s">
        <v>195</v>
      </c>
      <c r="E82" s="24">
        <v>0.2</v>
      </c>
      <c r="F82" s="14"/>
      <c r="G82" s="17"/>
      <c r="H82" s="14" t="s">
        <v>196</v>
      </c>
      <c r="J82" s="2" t="s">
        <v>14</v>
      </c>
      <c r="Q82" s="10"/>
      <c r="R82" s="11"/>
    </row>
    <row r="83" spans="1:18" customFormat="1" ht="20.399999999999999" x14ac:dyDescent="0.3">
      <c r="A83" s="12">
        <f>IF(J83&lt;&gt;"",COUNTA(J$1:J83),"")</f>
        <v>70</v>
      </c>
      <c r="B83" s="13" t="s">
        <v>197</v>
      </c>
      <c r="C83" s="14" t="s">
        <v>198</v>
      </c>
      <c r="D83" s="15" t="s">
        <v>199</v>
      </c>
      <c r="E83" s="21">
        <v>2</v>
      </c>
      <c r="F83" s="14"/>
      <c r="G83" s="17"/>
      <c r="H83" s="14" t="s">
        <v>33</v>
      </c>
      <c r="J83" s="2" t="s">
        <v>14</v>
      </c>
      <c r="Q83" s="10"/>
      <c r="R83" s="11"/>
    </row>
    <row r="84" spans="1:18" customFormat="1" ht="20.399999999999999" x14ac:dyDescent="0.3">
      <c r="A84" s="12">
        <f>IF(J84&lt;&gt;"",COUNTA(J$1:J84),"")</f>
        <v>71</v>
      </c>
      <c r="B84" s="13" t="s">
        <v>200</v>
      </c>
      <c r="C84" s="14" t="s">
        <v>201</v>
      </c>
      <c r="D84" s="15" t="s">
        <v>148</v>
      </c>
      <c r="E84" s="21">
        <v>2</v>
      </c>
      <c r="F84" s="14"/>
      <c r="G84" s="17"/>
      <c r="H84" s="14" t="s">
        <v>33</v>
      </c>
      <c r="J84" s="2" t="s">
        <v>14</v>
      </c>
      <c r="Q84" s="10"/>
      <c r="R84" s="11"/>
    </row>
    <row r="85" spans="1:18" customFormat="1" ht="14.4" x14ac:dyDescent="0.3">
      <c r="A85" s="12">
        <f>IF(J85&lt;&gt;"",COUNTA(J$1:J85),"")</f>
        <v>72</v>
      </c>
      <c r="B85" s="13" t="s">
        <v>202</v>
      </c>
      <c r="C85" s="14" t="s">
        <v>203</v>
      </c>
      <c r="D85" s="15" t="s">
        <v>155</v>
      </c>
      <c r="E85" s="24">
        <v>0.2</v>
      </c>
      <c r="F85" s="14"/>
      <c r="G85" s="17"/>
      <c r="H85" s="14" t="s">
        <v>196</v>
      </c>
      <c r="J85" s="2" t="s">
        <v>14</v>
      </c>
      <c r="Q85" s="10"/>
      <c r="R85" s="11"/>
    </row>
    <row r="86" spans="1:18" customFormat="1" ht="30.6" x14ac:dyDescent="0.3">
      <c r="A86" s="12">
        <f>IF(J86&lt;&gt;"",COUNTA(J$1:J86),"")</f>
        <v>73</v>
      </c>
      <c r="B86" s="13" t="s">
        <v>204</v>
      </c>
      <c r="C86" s="14" t="s">
        <v>205</v>
      </c>
      <c r="D86" s="15" t="s">
        <v>199</v>
      </c>
      <c r="E86" s="21">
        <v>2</v>
      </c>
      <c r="F86" s="14"/>
      <c r="G86" s="17"/>
      <c r="H86" s="14" t="s">
        <v>33</v>
      </c>
      <c r="J86" s="2" t="s">
        <v>14</v>
      </c>
      <c r="Q86" s="10"/>
      <c r="R86" s="11"/>
    </row>
    <row r="87" spans="1:18" customFormat="1" ht="20.399999999999999" x14ac:dyDescent="0.3">
      <c r="A87" s="12">
        <f>IF(J87&lt;&gt;"",COUNTA(J$1:J87),"")</f>
        <v>74</v>
      </c>
      <c r="B87" s="13" t="s">
        <v>206</v>
      </c>
      <c r="C87" s="14" t="s">
        <v>207</v>
      </c>
      <c r="D87" s="15" t="s">
        <v>195</v>
      </c>
      <c r="E87" s="24">
        <v>0.2</v>
      </c>
      <c r="F87" s="14"/>
      <c r="G87" s="17"/>
      <c r="H87" s="14" t="s">
        <v>196</v>
      </c>
      <c r="J87" s="2" t="s">
        <v>14</v>
      </c>
      <c r="Q87" s="10"/>
      <c r="R87" s="11"/>
    </row>
    <row r="88" spans="1:18" customFormat="1" ht="30.6" x14ac:dyDescent="0.3">
      <c r="A88" s="12">
        <f>IF(J88&lt;&gt;"",COUNTA(J$1:J88),"")</f>
        <v>75</v>
      </c>
      <c r="B88" s="13" t="s">
        <v>208</v>
      </c>
      <c r="C88" s="14" t="s">
        <v>209</v>
      </c>
      <c r="D88" s="15" t="s">
        <v>199</v>
      </c>
      <c r="E88" s="21">
        <v>2</v>
      </c>
      <c r="F88" s="14"/>
      <c r="G88" s="17"/>
      <c r="H88" s="14" t="s">
        <v>33</v>
      </c>
      <c r="J88" s="2" t="s">
        <v>14</v>
      </c>
      <c r="Q88" s="10"/>
      <c r="R88" s="11"/>
    </row>
    <row r="89" spans="1:18" customFormat="1" ht="20.399999999999999" x14ac:dyDescent="0.3">
      <c r="A89" s="12">
        <f>IF(J89&lt;&gt;"",COUNTA(J$1:J89),"")</f>
        <v>76</v>
      </c>
      <c r="B89" s="13" t="s">
        <v>210</v>
      </c>
      <c r="C89" s="14" t="s">
        <v>211</v>
      </c>
      <c r="D89" s="15" t="s">
        <v>148</v>
      </c>
      <c r="E89" s="21">
        <v>2</v>
      </c>
      <c r="F89" s="14"/>
      <c r="G89" s="17"/>
      <c r="H89" s="14" t="s">
        <v>33</v>
      </c>
      <c r="J89" s="2" t="s">
        <v>14</v>
      </c>
      <c r="Q89" s="10"/>
      <c r="R89" s="11"/>
    </row>
    <row r="90" spans="1:18" customFormat="1" ht="20.399999999999999" x14ac:dyDescent="0.3">
      <c r="A90" s="12">
        <f>IF(J90&lt;&gt;"",COUNTA(J$1:J90),"")</f>
        <v>77</v>
      </c>
      <c r="B90" s="13" t="s">
        <v>212</v>
      </c>
      <c r="C90" s="14" t="s">
        <v>213</v>
      </c>
      <c r="D90" s="15" t="s">
        <v>17</v>
      </c>
      <c r="E90" s="20">
        <v>0.03</v>
      </c>
      <c r="F90" s="14"/>
      <c r="G90" s="17"/>
      <c r="H90" s="14" t="s">
        <v>48</v>
      </c>
      <c r="J90" s="2" t="s">
        <v>14</v>
      </c>
      <c r="Q90" s="10"/>
      <c r="R90" s="11"/>
    </row>
    <row r="91" spans="1:18" customFormat="1" ht="20.399999999999999" x14ac:dyDescent="0.3">
      <c r="A91" s="12">
        <f>IF(J91&lt;&gt;"",COUNTA(J$1:J91),"")</f>
        <v>78</v>
      </c>
      <c r="B91" s="13" t="s">
        <v>214</v>
      </c>
      <c r="C91" s="14" t="s">
        <v>215</v>
      </c>
      <c r="D91" s="15" t="s">
        <v>216</v>
      </c>
      <c r="E91" s="18">
        <v>2.9940000000000002</v>
      </c>
      <c r="F91" s="14"/>
      <c r="G91" s="17"/>
      <c r="H91" s="14" t="s">
        <v>33</v>
      </c>
      <c r="J91" s="2" t="s">
        <v>14</v>
      </c>
      <c r="Q91" s="10"/>
      <c r="R91" s="11"/>
    </row>
    <row r="92" spans="1:18" customFormat="1" ht="20.399999999999999" x14ac:dyDescent="0.3">
      <c r="A92" s="12">
        <f>IF(J92&lt;&gt;"",COUNTA(J$1:J92),"")</f>
        <v>79</v>
      </c>
      <c r="B92" s="13" t="s">
        <v>217</v>
      </c>
      <c r="C92" s="14" t="s">
        <v>218</v>
      </c>
      <c r="D92" s="15" t="s">
        <v>148</v>
      </c>
      <c r="E92" s="21">
        <v>2</v>
      </c>
      <c r="F92" s="14"/>
      <c r="G92" s="17"/>
      <c r="H92" s="14" t="s">
        <v>33</v>
      </c>
      <c r="J92" s="2" t="s">
        <v>14</v>
      </c>
      <c r="Q92" s="10"/>
      <c r="R92" s="11"/>
    </row>
    <row r="93" spans="1:18" customFormat="1" ht="20.399999999999999" x14ac:dyDescent="0.3">
      <c r="A93" s="12">
        <f>IF(J93&lt;&gt;"",COUNTA(J$1:J93),"")</f>
        <v>80</v>
      </c>
      <c r="B93" s="13" t="s">
        <v>219</v>
      </c>
      <c r="C93" s="14" t="s">
        <v>220</v>
      </c>
      <c r="D93" s="15" t="s">
        <v>148</v>
      </c>
      <c r="E93" s="21">
        <v>2</v>
      </c>
      <c r="F93" s="14"/>
      <c r="G93" s="17"/>
      <c r="H93" s="14" t="s">
        <v>33</v>
      </c>
      <c r="J93" s="2" t="s">
        <v>14</v>
      </c>
      <c r="Q93" s="10"/>
      <c r="R93" s="11"/>
    </row>
    <row r="94" spans="1:18" customFormat="1" ht="20.399999999999999" x14ac:dyDescent="0.3">
      <c r="A94" s="12">
        <f>IF(J94&lt;&gt;"",COUNTA(J$1:J94),"")</f>
        <v>81</v>
      </c>
      <c r="B94" s="13" t="s">
        <v>221</v>
      </c>
      <c r="C94" s="14" t="s">
        <v>222</v>
      </c>
      <c r="D94" s="15" t="s">
        <v>17</v>
      </c>
      <c r="E94" s="20">
        <v>0.02</v>
      </c>
      <c r="F94" s="14"/>
      <c r="G94" s="17"/>
      <c r="H94" s="14" t="s">
        <v>62</v>
      </c>
      <c r="J94" s="2" t="s">
        <v>14</v>
      </c>
      <c r="Q94" s="10"/>
      <c r="R94" s="11"/>
    </row>
    <row r="95" spans="1:18" customFormat="1" ht="20.399999999999999" x14ac:dyDescent="0.3">
      <c r="A95" s="12">
        <f>IF(J95&lt;&gt;"",COUNTA(J$1:J95),"")</f>
        <v>82</v>
      </c>
      <c r="B95" s="13" t="s">
        <v>223</v>
      </c>
      <c r="C95" s="14" t="s">
        <v>224</v>
      </c>
      <c r="D95" s="15" t="s">
        <v>148</v>
      </c>
      <c r="E95" s="21">
        <v>4</v>
      </c>
      <c r="F95" s="14"/>
      <c r="G95" s="17"/>
      <c r="H95" s="14" t="s">
        <v>33</v>
      </c>
      <c r="J95" s="2" t="s">
        <v>14</v>
      </c>
      <c r="Q95" s="10"/>
      <c r="R95" s="11"/>
    </row>
    <row r="96" spans="1:18" customFormat="1" ht="20.399999999999999" x14ac:dyDescent="0.3">
      <c r="A96" s="12">
        <f>IF(J96&lt;&gt;"",COUNTA(J$1:J96),"")</f>
        <v>83</v>
      </c>
      <c r="B96" s="13" t="s">
        <v>225</v>
      </c>
      <c r="C96" s="14" t="s">
        <v>226</v>
      </c>
      <c r="D96" s="15" t="s">
        <v>216</v>
      </c>
      <c r="E96" s="18">
        <v>1.996</v>
      </c>
      <c r="F96" s="14"/>
      <c r="G96" s="17"/>
      <c r="H96" s="14" t="s">
        <v>33</v>
      </c>
      <c r="J96" s="2" t="s">
        <v>14</v>
      </c>
      <c r="Q96" s="10"/>
      <c r="R96" s="11"/>
    </row>
    <row r="97" spans="1:18" customFormat="1" ht="20.399999999999999" x14ac:dyDescent="0.3">
      <c r="A97" s="12">
        <f>IF(J97&lt;&gt;"",COUNTA(J$1:J97),"")</f>
        <v>84</v>
      </c>
      <c r="B97" s="13" t="s">
        <v>227</v>
      </c>
      <c r="C97" s="14" t="s">
        <v>228</v>
      </c>
      <c r="D97" s="15" t="s">
        <v>148</v>
      </c>
      <c r="E97" s="21">
        <v>2</v>
      </c>
      <c r="F97" s="14"/>
      <c r="G97" s="17"/>
      <c r="H97" s="14" t="s">
        <v>33</v>
      </c>
      <c r="J97" s="2" t="s">
        <v>14</v>
      </c>
      <c r="Q97" s="10"/>
      <c r="R97" s="11"/>
    </row>
    <row r="98" spans="1:18" customFormat="1" ht="30.6" x14ac:dyDescent="0.3">
      <c r="A98" s="12">
        <f>IF(J98&lt;&gt;"",COUNTA(J$1:J98),"")</f>
        <v>85</v>
      </c>
      <c r="B98" s="13" t="s">
        <v>229</v>
      </c>
      <c r="C98" s="14" t="s">
        <v>230</v>
      </c>
      <c r="D98" s="15" t="s">
        <v>148</v>
      </c>
      <c r="E98" s="21">
        <v>4</v>
      </c>
      <c r="F98" s="14"/>
      <c r="G98" s="17"/>
      <c r="H98" s="14" t="s">
        <v>33</v>
      </c>
      <c r="J98" s="2" t="s">
        <v>14</v>
      </c>
      <c r="Q98" s="10"/>
      <c r="R98" s="11"/>
    </row>
    <row r="99" spans="1:18" customFormat="1" ht="20.399999999999999" x14ac:dyDescent="0.3">
      <c r="A99" s="12">
        <f>IF(J99&lt;&gt;"",COUNTA(J$1:J99),"")</f>
        <v>86</v>
      </c>
      <c r="B99" s="13" t="s">
        <v>231</v>
      </c>
      <c r="C99" s="14" t="s">
        <v>232</v>
      </c>
      <c r="D99" s="15" t="s">
        <v>148</v>
      </c>
      <c r="E99" s="21">
        <v>4</v>
      </c>
      <c r="F99" s="14"/>
      <c r="G99" s="17"/>
      <c r="H99" s="14" t="s">
        <v>33</v>
      </c>
      <c r="J99" s="2" t="s">
        <v>14</v>
      </c>
      <c r="Q99" s="10"/>
      <c r="R99" s="11"/>
    </row>
    <row r="100" spans="1:18" customFormat="1" ht="20.399999999999999" x14ac:dyDescent="0.3">
      <c r="A100" s="12">
        <f>IF(J100&lt;&gt;"",COUNTA(J$1:J100),"")</f>
        <v>87</v>
      </c>
      <c r="B100" s="13" t="s">
        <v>233</v>
      </c>
      <c r="C100" s="14" t="s">
        <v>234</v>
      </c>
      <c r="D100" s="15" t="s">
        <v>148</v>
      </c>
      <c r="E100" s="21">
        <v>4</v>
      </c>
      <c r="F100" s="14"/>
      <c r="G100" s="17"/>
      <c r="H100" s="14" t="s">
        <v>33</v>
      </c>
      <c r="J100" s="2" t="s">
        <v>14</v>
      </c>
      <c r="Q100" s="10"/>
      <c r="R100" s="11"/>
    </row>
    <row r="101" spans="1:18" customFormat="1" ht="20.399999999999999" x14ac:dyDescent="0.3">
      <c r="A101" s="12">
        <f>IF(J101&lt;&gt;"",COUNTA(J$1:J101),"")</f>
        <v>88</v>
      </c>
      <c r="B101" s="13" t="s">
        <v>235</v>
      </c>
      <c r="C101" s="14" t="s">
        <v>236</v>
      </c>
      <c r="D101" s="15" t="s">
        <v>41</v>
      </c>
      <c r="E101" s="20">
        <v>0.01</v>
      </c>
      <c r="F101" s="14"/>
      <c r="G101" s="17"/>
      <c r="H101" s="14" t="s">
        <v>36</v>
      </c>
      <c r="J101" s="2" t="s">
        <v>14</v>
      </c>
      <c r="Q101" s="10"/>
      <c r="R101" s="11"/>
    </row>
    <row r="102" spans="1:18" customFormat="1" ht="14.4" x14ac:dyDescent="0.3">
      <c r="A102" s="12">
        <f>IF(J102&lt;&gt;"",COUNTA(J$1:J102),"")</f>
        <v>89</v>
      </c>
      <c r="B102" s="13" t="s">
        <v>237</v>
      </c>
      <c r="C102" s="14" t="s">
        <v>238</v>
      </c>
      <c r="D102" s="15" t="s">
        <v>148</v>
      </c>
      <c r="E102" s="21">
        <v>1</v>
      </c>
      <c r="F102" s="14"/>
      <c r="G102" s="17"/>
      <c r="H102" s="14" t="s">
        <v>33</v>
      </c>
      <c r="J102" s="2" t="s">
        <v>14</v>
      </c>
      <c r="Q102" s="10"/>
      <c r="R102" s="11"/>
    </row>
    <row r="103" spans="1:18" customFormat="1" ht="14.4" x14ac:dyDescent="0.3">
      <c r="A103" s="41" t="s">
        <v>239</v>
      </c>
      <c r="B103" s="41"/>
      <c r="C103" s="41"/>
      <c r="D103" s="41"/>
      <c r="E103" s="41"/>
      <c r="F103" s="41"/>
      <c r="G103" s="41"/>
      <c r="H103" s="41"/>
      <c r="Q103" s="10"/>
      <c r="R103" s="11" t="s">
        <v>239</v>
      </c>
    </row>
    <row r="104" spans="1:18" customFormat="1" ht="20.399999999999999" x14ac:dyDescent="0.3">
      <c r="A104" s="12">
        <f>IF(J104&lt;&gt;"",COUNTA(J$1:J104),"")</f>
        <v>90</v>
      </c>
      <c r="B104" s="13" t="s">
        <v>240</v>
      </c>
      <c r="C104" s="14" t="s">
        <v>241</v>
      </c>
      <c r="D104" s="15" t="s">
        <v>242</v>
      </c>
      <c r="E104" s="23">
        <v>2.7085233999999998</v>
      </c>
      <c r="F104" s="14"/>
      <c r="G104" s="17"/>
      <c r="H104" s="14" t="s">
        <v>33</v>
      </c>
      <c r="J104" s="2" t="s">
        <v>14</v>
      </c>
      <c r="Q104" s="10"/>
      <c r="R104" s="11"/>
    </row>
    <row r="105" spans="1:18" customFormat="1" ht="51" x14ac:dyDescent="0.3">
      <c r="A105" s="12">
        <f>IF(J105&lt;&gt;"",COUNTA(J$1:J105),"")</f>
        <v>91</v>
      </c>
      <c r="B105" s="13" t="s">
        <v>243</v>
      </c>
      <c r="C105" s="14" t="s">
        <v>244</v>
      </c>
      <c r="D105" s="15" t="s">
        <v>242</v>
      </c>
      <c r="E105" s="23">
        <v>2.7085233999999998</v>
      </c>
      <c r="F105" s="14"/>
      <c r="G105" s="17"/>
      <c r="H105" s="14" t="s">
        <v>33</v>
      </c>
      <c r="J105" s="2" t="s">
        <v>14</v>
      </c>
      <c r="Q105" s="10"/>
      <c r="R105" s="11"/>
    </row>
    <row r="106" spans="1:18" customFormat="1" ht="14.4" x14ac:dyDescent="0.3">
      <c r="A106" s="42" t="s">
        <v>245</v>
      </c>
      <c r="B106" s="42"/>
      <c r="C106" s="42"/>
      <c r="D106" s="42"/>
      <c r="E106" s="42"/>
      <c r="F106" s="42"/>
      <c r="G106" s="42"/>
      <c r="H106" s="42"/>
      <c r="Q106" s="10" t="s">
        <v>245</v>
      </c>
      <c r="R106" s="11"/>
    </row>
    <row r="107" spans="1:18" customFormat="1" ht="20.399999999999999" x14ac:dyDescent="0.3">
      <c r="A107" s="12">
        <f>IF(J107&lt;&gt;"",COUNTA(J$1:J107),"")</f>
        <v>92</v>
      </c>
      <c r="B107" s="13" t="s">
        <v>246</v>
      </c>
      <c r="C107" s="14" t="s">
        <v>247</v>
      </c>
      <c r="D107" s="15" t="s">
        <v>148</v>
      </c>
      <c r="E107" s="24">
        <v>0.5</v>
      </c>
      <c r="F107" s="14"/>
      <c r="G107" s="17"/>
      <c r="H107" s="14" t="s">
        <v>33</v>
      </c>
      <c r="J107" s="2" t="s">
        <v>14</v>
      </c>
      <c r="Q107" s="10"/>
      <c r="R107" s="11"/>
    </row>
    <row r="108" spans="1:18" customFormat="1" ht="20.399999999999999" x14ac:dyDescent="0.3">
      <c r="A108" s="12">
        <f>IF(J108&lt;&gt;"",COUNTA(J$1:J108),"")</f>
        <v>93</v>
      </c>
      <c r="B108" s="13" t="s">
        <v>248</v>
      </c>
      <c r="C108" s="14" t="s">
        <v>249</v>
      </c>
      <c r="D108" s="15" t="s">
        <v>250</v>
      </c>
      <c r="E108" s="20">
        <v>0.08</v>
      </c>
      <c r="F108" s="14"/>
      <c r="G108" s="17"/>
      <c r="H108" s="14" t="s">
        <v>251</v>
      </c>
      <c r="J108" s="2" t="s">
        <v>14</v>
      </c>
      <c r="Q108" s="10"/>
      <c r="R108" s="11"/>
    </row>
    <row r="109" spans="1:18" customFormat="1" ht="20.399999999999999" x14ac:dyDescent="0.3">
      <c r="A109" s="12">
        <f>IF(J109&lt;&gt;"",COUNTA(J$1:J109),"")</f>
        <v>94</v>
      </c>
      <c r="B109" s="13" t="s">
        <v>252</v>
      </c>
      <c r="C109" s="14" t="s">
        <v>253</v>
      </c>
      <c r="D109" s="15" t="s">
        <v>216</v>
      </c>
      <c r="E109" s="18">
        <v>3.0449999999999999</v>
      </c>
      <c r="F109" s="14"/>
      <c r="G109" s="17"/>
      <c r="H109" s="14" t="s">
        <v>33</v>
      </c>
      <c r="J109" s="2" t="s">
        <v>14</v>
      </c>
      <c r="Q109" s="10"/>
      <c r="R109" s="11"/>
    </row>
    <row r="110" spans="1:18" customFormat="1" ht="20.399999999999999" x14ac:dyDescent="0.3">
      <c r="A110" s="12">
        <f>IF(J110&lt;&gt;"",COUNTA(J$1:J110),"")</f>
        <v>95</v>
      </c>
      <c r="B110" s="13" t="s">
        <v>254</v>
      </c>
      <c r="C110" s="14" t="s">
        <v>255</v>
      </c>
      <c r="D110" s="15" t="s">
        <v>148</v>
      </c>
      <c r="E110" s="21">
        <v>2</v>
      </c>
      <c r="F110" s="14"/>
      <c r="G110" s="17"/>
      <c r="H110" s="14" t="s">
        <v>33</v>
      </c>
      <c r="J110" s="2" t="s">
        <v>14</v>
      </c>
      <c r="Q110" s="10"/>
      <c r="R110" s="11"/>
    </row>
    <row r="111" spans="1:18" customFormat="1" ht="30.6" x14ac:dyDescent="0.3">
      <c r="A111" s="12">
        <f>IF(J111&lt;&gt;"",COUNTA(J$1:J111),"")</f>
        <v>96</v>
      </c>
      <c r="B111" s="13" t="s">
        <v>256</v>
      </c>
      <c r="C111" s="14" t="s">
        <v>257</v>
      </c>
      <c r="D111" s="15" t="s">
        <v>258</v>
      </c>
      <c r="E111" s="21">
        <v>2</v>
      </c>
      <c r="F111" s="14"/>
      <c r="G111" s="17"/>
      <c r="H111" s="14" t="s">
        <v>33</v>
      </c>
      <c r="J111" s="2" t="s">
        <v>14</v>
      </c>
      <c r="Q111" s="10"/>
      <c r="R111" s="11"/>
    </row>
    <row r="112" spans="1:18" customFormat="1" ht="30.6" x14ac:dyDescent="0.3">
      <c r="A112" s="12">
        <f>IF(J112&lt;&gt;"",COUNTA(J$1:J112),"")</f>
        <v>97</v>
      </c>
      <c r="B112" s="13" t="s">
        <v>259</v>
      </c>
      <c r="C112" s="14" t="s">
        <v>230</v>
      </c>
      <c r="D112" s="15" t="s">
        <v>148</v>
      </c>
      <c r="E112" s="21">
        <v>1</v>
      </c>
      <c r="F112" s="14"/>
      <c r="G112" s="17"/>
      <c r="H112" s="14" t="s">
        <v>33</v>
      </c>
      <c r="J112" s="2" t="s">
        <v>14</v>
      </c>
      <c r="Q112" s="10"/>
      <c r="R112" s="11"/>
    </row>
    <row r="113" spans="1:30" customFormat="1" ht="20.399999999999999" x14ac:dyDescent="0.3">
      <c r="A113" s="12">
        <f>IF(J113&lt;&gt;"",COUNTA(J$1:J113),"")</f>
        <v>98</v>
      </c>
      <c r="B113" s="13" t="s">
        <v>260</v>
      </c>
      <c r="C113" s="14" t="s">
        <v>261</v>
      </c>
      <c r="D113" s="15" t="s">
        <v>17</v>
      </c>
      <c r="E113" s="20">
        <v>0.28999999999999998</v>
      </c>
      <c r="F113" s="14"/>
      <c r="G113" s="17"/>
      <c r="H113" s="14" t="s">
        <v>262</v>
      </c>
      <c r="J113" s="2" t="s">
        <v>14</v>
      </c>
      <c r="Q113" s="10"/>
      <c r="R113" s="11"/>
    </row>
    <row r="114" spans="1:30" customFormat="1" ht="20.399999999999999" x14ac:dyDescent="0.3">
      <c r="A114" s="12">
        <f>IF(J114&lt;&gt;"",COUNTA(J$1:J114),"")</f>
        <v>99</v>
      </c>
      <c r="B114" s="13" t="s">
        <v>263</v>
      </c>
      <c r="C114" s="14" t="s">
        <v>264</v>
      </c>
      <c r="D114" s="15" t="s">
        <v>12</v>
      </c>
      <c r="E114" s="19">
        <v>7.7999999999999996E-3</v>
      </c>
      <c r="F114" s="14"/>
      <c r="G114" s="17"/>
      <c r="H114" s="14" t="s">
        <v>265</v>
      </c>
      <c r="J114" s="2" t="s">
        <v>14</v>
      </c>
      <c r="Q114" s="10"/>
      <c r="R114" s="11"/>
    </row>
    <row r="115" spans="1:30" customFormat="1" ht="14.4" x14ac:dyDescent="0.3">
      <c r="A115" s="12">
        <f>IF(J115&lt;&gt;"",COUNTA(J$1:J115),"")</f>
        <v>100</v>
      </c>
      <c r="B115" s="13" t="s">
        <v>266</v>
      </c>
      <c r="C115" s="14" t="s">
        <v>267</v>
      </c>
      <c r="D115" s="15" t="s">
        <v>83</v>
      </c>
      <c r="E115" s="16">
        <v>0.12558</v>
      </c>
      <c r="F115" s="14"/>
      <c r="G115" s="17"/>
      <c r="H115" s="14" t="s">
        <v>33</v>
      </c>
      <c r="J115" s="2" t="s">
        <v>14</v>
      </c>
      <c r="Q115" s="10"/>
      <c r="R115" s="11"/>
    </row>
    <row r="116" spans="1:30" customFormat="1" ht="36.75" customHeight="1" x14ac:dyDescent="0.3"/>
    <row r="117" spans="1:30" s="25" customFormat="1" ht="14.4" x14ac:dyDescent="0.3">
      <c r="A117" s="26"/>
      <c r="B117" s="35" t="s">
        <v>273</v>
      </c>
      <c r="C117" s="38"/>
      <c r="D117" s="38"/>
      <c r="E117" s="39"/>
      <c r="F117" s="39"/>
      <c r="G117" s="39"/>
      <c r="H117" s="39"/>
      <c r="I117"/>
      <c r="J117"/>
      <c r="K117"/>
      <c r="L117"/>
      <c r="M117"/>
      <c r="N117"/>
      <c r="O117"/>
      <c r="P117"/>
      <c r="Q117" s="28"/>
      <c r="R117" s="28"/>
      <c r="S117" s="29" t="s">
        <v>268</v>
      </c>
      <c r="T117" s="29" t="s">
        <v>268</v>
      </c>
      <c r="U117" s="30" t="s">
        <v>268</v>
      </c>
      <c r="V117" s="30" t="s">
        <v>268</v>
      </c>
      <c r="W117" s="30" t="s">
        <v>268</v>
      </c>
      <c r="X117" s="30" t="s">
        <v>268</v>
      </c>
      <c r="Y117" s="29"/>
      <c r="Z117" s="29"/>
      <c r="AA117" s="30"/>
      <c r="AB117" s="30"/>
      <c r="AC117" s="30"/>
      <c r="AD117" s="30"/>
    </row>
    <row r="118" spans="1:30" s="31" customFormat="1" ht="20.25" customHeight="1" x14ac:dyDescent="0.3">
      <c r="A118" s="32"/>
      <c r="B118" s="27"/>
      <c r="C118" s="37" t="s">
        <v>269</v>
      </c>
      <c r="D118" s="37"/>
      <c r="E118" s="37"/>
      <c r="F118" s="37"/>
      <c r="G118" s="37"/>
      <c r="H118" s="37"/>
      <c r="Q118" s="28"/>
      <c r="R118" s="28"/>
      <c r="S118" s="29"/>
      <c r="T118" s="29"/>
      <c r="U118" s="30"/>
      <c r="V118" s="30"/>
      <c r="W118" s="30"/>
      <c r="X118" s="30"/>
      <c r="Y118" s="29"/>
      <c r="Z118" s="29"/>
      <c r="AA118" s="30"/>
      <c r="AB118" s="30"/>
      <c r="AC118" s="30"/>
      <c r="AD118" s="30"/>
    </row>
    <row r="119" spans="1:30" s="25" customFormat="1" ht="14.4" x14ac:dyDescent="0.3">
      <c r="A119" s="26"/>
      <c r="B119" s="35" t="s">
        <v>274</v>
      </c>
      <c r="C119" s="38"/>
      <c r="D119" s="38"/>
      <c r="E119" s="39"/>
      <c r="F119" s="39"/>
      <c r="G119" s="39"/>
      <c r="H119" s="39"/>
      <c r="I119"/>
      <c r="J119"/>
      <c r="K119"/>
      <c r="L119"/>
      <c r="M119"/>
      <c r="N119"/>
      <c r="O119"/>
      <c r="P119"/>
      <c r="Q119" s="28"/>
      <c r="R119" s="28"/>
      <c r="S119" s="29"/>
      <c r="T119" s="29"/>
      <c r="U119" s="30"/>
      <c r="V119" s="30"/>
      <c r="W119" s="30"/>
      <c r="X119" s="30"/>
      <c r="Y119" s="29" t="s">
        <v>268</v>
      </c>
      <c r="Z119" s="29" t="s">
        <v>268</v>
      </c>
      <c r="AA119" s="30" t="s">
        <v>268</v>
      </c>
      <c r="AB119" s="30" t="s">
        <v>268</v>
      </c>
      <c r="AC119" s="30" t="s">
        <v>268</v>
      </c>
      <c r="AD119" s="30" t="s">
        <v>268</v>
      </c>
    </row>
    <row r="120" spans="1:30" s="31" customFormat="1" ht="20.25" customHeight="1" x14ac:dyDescent="0.3">
      <c r="A120" s="32"/>
      <c r="C120" s="37" t="s">
        <v>269</v>
      </c>
      <c r="D120" s="37"/>
      <c r="E120" s="37"/>
      <c r="F120" s="37"/>
      <c r="G120" s="37"/>
      <c r="H120" s="37"/>
      <c r="Q120" s="28"/>
      <c r="R120" s="28"/>
      <c r="S120" s="29"/>
      <c r="T120" s="29"/>
      <c r="U120" s="30"/>
      <c r="V120" s="30"/>
      <c r="W120" s="30"/>
      <c r="X120" s="30"/>
      <c r="Y120" s="29"/>
      <c r="Z120" s="29"/>
      <c r="AA120" s="30"/>
      <c r="AB120" s="30"/>
      <c r="AC120" s="30"/>
      <c r="AD120" s="30"/>
    </row>
    <row r="122" spans="1:30" customFormat="1" ht="14.4" x14ac:dyDescent="0.3">
      <c r="B122" s="33"/>
      <c r="D122" s="33"/>
      <c r="F122" s="33"/>
    </row>
    <row r="127" spans="1:30" customFormat="1" ht="14.4" x14ac:dyDescent="0.3">
      <c r="C127" s="34"/>
    </row>
    <row r="128" spans="1:30" customFormat="1" ht="14.4" x14ac:dyDescent="0.3">
      <c r="C128" s="34"/>
    </row>
    <row r="129" spans="3:3" customFormat="1" ht="14.4" x14ac:dyDescent="0.3">
      <c r="C129" s="34"/>
    </row>
  </sheetData>
  <mergeCells count="21">
    <mergeCell ref="A2:H2"/>
    <mergeCell ref="G4:H4"/>
    <mergeCell ref="G5:H5"/>
    <mergeCell ref="A6:H6"/>
    <mergeCell ref="A7:H7"/>
    <mergeCell ref="G1:H1"/>
    <mergeCell ref="C118:H118"/>
    <mergeCell ref="C119:D119"/>
    <mergeCell ref="E119:H119"/>
    <mergeCell ref="C120:H120"/>
    <mergeCell ref="A3:H3"/>
    <mergeCell ref="A81:H81"/>
    <mergeCell ref="A103:H103"/>
    <mergeCell ref="A106:H106"/>
    <mergeCell ref="C117:D117"/>
    <mergeCell ref="E117:H117"/>
    <mergeCell ref="A26:H26"/>
    <mergeCell ref="A40:H40"/>
    <mergeCell ref="A51:H51"/>
    <mergeCell ref="A61:H61"/>
    <mergeCell ref="A69:H69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2-455608,78-Ремонтные работы - </vt:lpstr>
      <vt:lpstr>'2-455608,78-Ремонтные работы - '!Заголовки_для_печати</vt:lpstr>
      <vt:lpstr>'2-455608,78-Ремонтные работы -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 отдела закупок</dc:creator>
  <cp:lastModifiedBy>Специалист отдела закупок</cp:lastModifiedBy>
  <cp:lastPrinted>2023-06-08T12:07:32Z</cp:lastPrinted>
  <dcterms:created xsi:type="dcterms:W3CDTF">2020-09-30T08:50:27Z</dcterms:created>
  <dcterms:modified xsi:type="dcterms:W3CDTF">2026-06-22T08:37:23Z</dcterms:modified>
</cp:coreProperties>
</file>