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контракты\2026\медосмотр\"/>
    </mc:Choice>
  </mc:AlternateContent>
  <xr:revisionPtr revIDLastSave="0" documentId="13_ncr:1_{F3AFE75E-D60A-4D8F-86D2-5FA85E3B9EE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9н" sheetId="1" r:id="rId1"/>
  </sheets>
  <definedNames>
    <definedName name="_xlnm._FilterDatabase" localSheetId="0" hidden="1">'29н'!$A$9:$J$36</definedName>
    <definedName name="_xlnm.Print_Area" localSheetId="0">'29н'!$A$1:$J$41</definedName>
  </definedNames>
  <calcPr calcId="181029" iterateDelta="1E-4"/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35" i="1" s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<sst xmlns="http://schemas.openxmlformats.org/spreadsheetml/2006/main" count="79" uniqueCount="79">
  <si>
    <t>Приложение № 1</t>
  </si>
  <si>
    <t>к договору №ЛЦРБ-М-132/26</t>
  </si>
  <si>
    <t>от "_____"_______________2026</t>
  </si>
  <si>
    <t>Наименование организации: ФКУ ИК-18 УФСИН России по ЯНАО</t>
  </si>
  <si>
    <t>Медицинский осмотр: Приказ  Министерства здравоохранения и социального развития Российской федерации от 28 января 2021 г. № 29н  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РФ, утвержденному приказом Министерства здавоохранения РФ</t>
  </si>
  <si>
    <t>СПЕЦИФИКАЦИЯ</t>
  </si>
  <si>
    <t>№ п/п</t>
  </si>
  <si>
    <t>Фамилия  Имя Отчество</t>
  </si>
  <si>
    <t>пункты, подпункты, приложений  к приказу 29н</t>
  </si>
  <si>
    <t>Дата рождения</t>
  </si>
  <si>
    <t>пол м/ж</t>
  </si>
  <si>
    <t>период прохождения м/о</t>
  </si>
  <si>
    <t>Наименование услуги по прейскуранту</t>
  </si>
  <si>
    <t>Кол-во услуг</t>
  </si>
  <si>
    <t>Цена</t>
  </si>
  <si>
    <t>Стоимость</t>
  </si>
  <si>
    <t>6</t>
  </si>
  <si>
    <t>пункт 23</t>
  </si>
  <si>
    <t>1984</t>
  </si>
  <si>
    <t>ж</t>
  </si>
  <si>
    <t xml:space="preserve">периодич </t>
  </si>
  <si>
    <t>6.1</t>
  </si>
  <si>
    <t>Исследование уровня холестерина в крови</t>
  </si>
  <si>
    <t>6.2</t>
  </si>
  <si>
    <t>Исследование уровня глюкозы в крови</t>
  </si>
  <si>
    <t>6.3</t>
  </si>
  <si>
    <t xml:space="preserve">Общий (клинический) анализ крови развернутый </t>
  </si>
  <si>
    <t>6.4</t>
  </si>
  <si>
    <t xml:space="preserve">Общий (клинический) анализ мочи </t>
  </si>
  <si>
    <t>6.5</t>
  </si>
  <si>
    <t>Микроскопическое исследование отделяемого женских половых органов на гонококк (Neisseria gonorrhoeae)</t>
  </si>
  <si>
    <t>6.6</t>
  </si>
  <si>
    <t>Микроскопическое исследование отпечатков с поверхности кожи перианальных складок на яйца остриц (Enterobius vermicularis)</t>
  </si>
  <si>
    <t>6.7</t>
  </si>
  <si>
    <t xml:space="preserve">Цитологическое исследование аспирата из полости матки </t>
  </si>
  <si>
    <t>6.8</t>
  </si>
  <si>
    <t>Получение влагалищного мазка</t>
  </si>
  <si>
    <t>6.9</t>
  </si>
  <si>
    <t>Микроскопическое исследование кала на яйца и личинки гельминтов</t>
  </si>
  <si>
    <t>6.10</t>
  </si>
  <si>
    <t xml:space="preserve">Профилактический прием (осмотр, консультация) врача-акушера-гинеколога </t>
  </si>
  <si>
    <t>6.11</t>
  </si>
  <si>
    <t xml:space="preserve">Профилактический прием (осмотр, консультация) врача-дерматовенеролога </t>
  </si>
  <si>
    <t>6.12</t>
  </si>
  <si>
    <t xml:space="preserve">Профилактический прием (осмотр, консультация) врача психиатра-нарколога </t>
  </si>
  <si>
    <t>6.13</t>
  </si>
  <si>
    <t>Профилактический прием (осмотр, консультация) врача-оториноларинголога</t>
  </si>
  <si>
    <t>6.14</t>
  </si>
  <si>
    <t>Взятие крови из периферической вены</t>
  </si>
  <si>
    <t>6.15</t>
  </si>
  <si>
    <t xml:space="preserve">Профилактический прием (осмотр, консультация) врача - терапевта </t>
  </si>
  <si>
    <t>6.16</t>
  </si>
  <si>
    <t>Профилактический прием (осмотр, консультация) врача-стоматолога</t>
  </si>
  <si>
    <t>6.17</t>
  </si>
  <si>
    <t>Регистрация электрокардиограммы</t>
  </si>
  <si>
    <t>6.18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</si>
  <si>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</si>
  <si>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6.19</t>
  </si>
  <si>
    <t>Профилактический прием (осмотр, консультация) врача невролога</t>
  </si>
  <si>
    <t>6.20</t>
  </si>
  <si>
    <t>Ультразвуковое исследование матки и придатков трансвагинальное</t>
  </si>
  <si>
    <t>6.21</t>
  </si>
  <si>
    <t>Взятие соскоба с перианальной области на энтеробиоз</t>
  </si>
  <si>
    <t>6.22</t>
  </si>
  <si>
    <t>Профилактический прием (осмотр, консультация) врача-психиатра</t>
  </si>
  <si>
    <t>6.23</t>
  </si>
  <si>
    <t>Офтальмотонометрия</t>
  </si>
  <si>
    <t>6.24</t>
  </si>
  <si>
    <t>Маммография (две железы в двух проекциях)</t>
  </si>
  <si>
    <t>Итого:</t>
  </si>
  <si>
    <t xml:space="preserve">Заказчик </t>
  </si>
  <si>
    <t xml:space="preserve">Исполнитель </t>
  </si>
  <si>
    <t xml:space="preserve">ФКУ ИК-18 УФСИН России по ЯНАО </t>
  </si>
  <si>
    <t>ГБУЗ ЯНАО "Лабытнангская ЦРБ"</t>
  </si>
  <si>
    <t xml:space="preserve">Врио начальника </t>
  </si>
  <si>
    <t>_________________В.И. Пилипчик</t>
  </si>
  <si>
    <t xml:space="preserve">Главный врач </t>
  </si>
  <si>
    <t xml:space="preserve">_____________________А.Ф. Лапытова  </t>
  </si>
  <si>
    <r>
      <t>Договор № ЛЦРБ-М-132/26   от "____"_________2026 года    график прохождения с момента подписания</t>
    </r>
    <r>
      <rPr>
        <b/>
        <sz val="9"/>
        <rFont val="Times New Roman"/>
        <family val="1"/>
        <charset val="204"/>
      </rPr>
      <t xml:space="preserve"> до 31.08.2026 </t>
    </r>
    <r>
      <rPr>
        <b/>
        <sz val="9"/>
        <color theme="1"/>
        <rFont val="Times New Roman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</si>
</sst>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0"/>
      <name val="Arial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Liberation Serif"/>
    </font>
    <font>
      <sz val="11"/>
      <color theme="1"/>
      <name val="Times New Roman"/>
    </font>
    <font>
      <b/>
      <sz val="9"/>
      <name val="Times New Roman"/>
    </font>
    <font>
      <sz val="9"/>
      <name val="Times New Roman"/>
    </font>
    <font>
      <sz val="9"/>
      <color theme="1"/>
      <name val="PT Serif"/>
    </font>
    <font>
      <sz val="11"/>
      <color theme="1"/>
      <name val="PT Serif"/>
    </font>
    <font>
      <sz val="11"/>
      <color theme="1"/>
      <name val="Calibri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PT Serif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54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/>
    <xf numFmtId="49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righ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0"/>
  <sheetViews>
    <sheetView tabSelected="1" view="pageBreakPreview" workbookViewId="0">
      <selection activeCell="C16" sqref="C16"/>
    </sheetView>
  </sheetViews>
  <sheetFormatPr defaultRowHeight="12" customHeight="1"/>
  <cols>
    <col min="1" max="1" width="5.42578125" style="1" customWidth="1"/>
    <col min="2" max="2" width="19.7109375" style="1" customWidth="1"/>
    <col min="3" max="3" width="15.85546875" style="1" customWidth="1"/>
    <col min="4" max="4" width="9.85546875" style="1" customWidth="1"/>
    <col min="5" max="5" width="5.140625" style="1" customWidth="1"/>
    <col min="6" max="6" width="9.42578125" style="1" customWidth="1"/>
    <col min="7" max="7" width="39.85546875" style="2" customWidth="1"/>
    <col min="8" max="8" width="7" style="3" customWidth="1"/>
    <col min="9" max="9" width="10.28515625" style="3" customWidth="1"/>
    <col min="10" max="10" width="12.140625" style="3" customWidth="1"/>
    <col min="11" max="257" width="9.140625" style="4" customWidth="1"/>
  </cols>
  <sheetData>
    <row r="1" spans="1:10" ht="15">
      <c r="G1" s="5"/>
      <c r="H1" s="37" t="s">
        <v>0</v>
      </c>
      <c r="I1" s="37"/>
      <c r="J1" s="37"/>
    </row>
    <row r="2" spans="1:10" ht="15">
      <c r="G2" s="5"/>
      <c r="H2" s="37" t="s">
        <v>1</v>
      </c>
      <c r="I2" s="37"/>
      <c r="J2" s="37"/>
    </row>
    <row r="3" spans="1:10" ht="15">
      <c r="G3" s="5"/>
      <c r="H3" s="38" t="s">
        <v>2</v>
      </c>
      <c r="I3" s="38"/>
      <c r="J3" s="38"/>
    </row>
    <row r="4" spans="1:10" ht="15">
      <c r="G4" s="6"/>
      <c r="H4" s="7"/>
      <c r="I4" s="8"/>
      <c r="J4" s="8"/>
    </row>
    <row r="5" spans="1:10" ht="21" customHeight="1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37.5" customHeight="1">
      <c r="A6" s="41" t="s">
        <v>4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5">
      <c r="A7" s="48" t="s">
        <v>78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ht="27" customHeight="1">
      <c r="A8" s="50" t="s">
        <v>5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ht="48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10" t="s">
        <v>13</v>
      </c>
      <c r="I9" s="10" t="s">
        <v>14</v>
      </c>
      <c r="J9" s="10" t="s">
        <v>15</v>
      </c>
    </row>
    <row r="10" spans="1:10" ht="15">
      <c r="A10" s="9" t="s">
        <v>16</v>
      </c>
      <c r="B10" s="11"/>
      <c r="C10" s="12" t="s">
        <v>17</v>
      </c>
      <c r="D10" s="13" t="s">
        <v>18</v>
      </c>
      <c r="E10" s="13" t="s">
        <v>19</v>
      </c>
      <c r="F10" s="13" t="s">
        <v>20</v>
      </c>
      <c r="G10" s="9"/>
      <c r="H10" s="10"/>
      <c r="I10" s="14"/>
      <c r="J10" s="14"/>
    </row>
    <row r="11" spans="1:10" ht="15">
      <c r="A11" s="9" t="s">
        <v>21</v>
      </c>
      <c r="B11" s="9"/>
      <c r="C11" s="9"/>
      <c r="D11" s="9"/>
      <c r="E11" s="9"/>
      <c r="F11" s="9"/>
      <c r="G11" s="15" t="s">
        <v>22</v>
      </c>
      <c r="H11" s="16">
        <v>1</v>
      </c>
      <c r="I11" s="14">
        <v>809</v>
      </c>
      <c r="J11" s="14">
        <f t="shared" ref="J11:J34" si="0">I11*H11</f>
        <v>809</v>
      </c>
    </row>
    <row r="12" spans="1:10" ht="15">
      <c r="A12" s="9" t="s">
        <v>23</v>
      </c>
      <c r="B12" s="9"/>
      <c r="C12" s="9"/>
      <c r="D12" s="9"/>
      <c r="E12" s="9"/>
      <c r="F12" s="9"/>
      <c r="G12" s="15" t="s">
        <v>24</v>
      </c>
      <c r="H12" s="16">
        <v>1</v>
      </c>
      <c r="I12" s="14">
        <v>618</v>
      </c>
      <c r="J12" s="14">
        <f t="shared" si="0"/>
        <v>618</v>
      </c>
    </row>
    <row r="13" spans="1:10" ht="15">
      <c r="A13" s="9" t="s">
        <v>25</v>
      </c>
      <c r="B13" s="9"/>
      <c r="C13" s="9"/>
      <c r="D13" s="9"/>
      <c r="E13" s="9"/>
      <c r="F13" s="9"/>
      <c r="G13" s="17" t="s">
        <v>26</v>
      </c>
      <c r="H13" s="16">
        <v>1</v>
      </c>
      <c r="I13" s="14">
        <v>1434</v>
      </c>
      <c r="J13" s="14">
        <f t="shared" si="0"/>
        <v>1434</v>
      </c>
    </row>
    <row r="14" spans="1:10" ht="15">
      <c r="A14" s="9" t="s">
        <v>27</v>
      </c>
      <c r="B14" s="9"/>
      <c r="C14" s="9"/>
      <c r="D14" s="9"/>
      <c r="E14" s="9"/>
      <c r="F14" s="9"/>
      <c r="G14" s="18" t="s">
        <v>28</v>
      </c>
      <c r="H14" s="16">
        <v>1</v>
      </c>
      <c r="I14" s="14">
        <v>773</v>
      </c>
      <c r="J14" s="14">
        <f t="shared" si="0"/>
        <v>773</v>
      </c>
    </row>
    <row r="15" spans="1:10" ht="36">
      <c r="A15" s="9" t="s">
        <v>29</v>
      </c>
      <c r="B15" s="9"/>
      <c r="C15" s="9"/>
      <c r="D15" s="9"/>
      <c r="E15" s="9"/>
      <c r="F15" s="9"/>
      <c r="G15" s="15" t="s">
        <v>30</v>
      </c>
      <c r="H15" s="16">
        <v>1</v>
      </c>
      <c r="I15" s="14">
        <v>1056</v>
      </c>
      <c r="J15" s="14">
        <f t="shared" si="0"/>
        <v>1056</v>
      </c>
    </row>
    <row r="16" spans="1:10" ht="36">
      <c r="A16" s="9" t="s">
        <v>31</v>
      </c>
      <c r="B16" s="9"/>
      <c r="C16" s="9"/>
      <c r="D16" s="9"/>
      <c r="E16" s="9"/>
      <c r="F16" s="9"/>
      <c r="G16" s="15" t="s">
        <v>32</v>
      </c>
      <c r="H16" s="16">
        <v>1</v>
      </c>
      <c r="I16" s="14">
        <v>948</v>
      </c>
      <c r="J16" s="14">
        <f t="shared" si="0"/>
        <v>948</v>
      </c>
    </row>
    <row r="17" spans="1:10" ht="24">
      <c r="A17" s="9" t="s">
        <v>33</v>
      </c>
      <c r="B17" s="9"/>
      <c r="C17" s="9"/>
      <c r="D17" s="9"/>
      <c r="E17" s="9"/>
      <c r="F17" s="9"/>
      <c r="G17" s="18" t="s">
        <v>34</v>
      </c>
      <c r="H17" s="16">
        <v>1</v>
      </c>
      <c r="I17" s="14">
        <v>929</v>
      </c>
      <c r="J17" s="14">
        <f t="shared" si="0"/>
        <v>929</v>
      </c>
    </row>
    <row r="18" spans="1:10" ht="15">
      <c r="A18" s="9" t="s">
        <v>35</v>
      </c>
      <c r="B18" s="9"/>
      <c r="C18" s="9"/>
      <c r="D18" s="9"/>
      <c r="E18" s="9"/>
      <c r="F18" s="9"/>
      <c r="G18" s="15" t="s">
        <v>36</v>
      </c>
      <c r="H18" s="16">
        <v>1</v>
      </c>
      <c r="I18" s="14">
        <v>916</v>
      </c>
      <c r="J18" s="14">
        <f t="shared" si="0"/>
        <v>916</v>
      </c>
    </row>
    <row r="19" spans="1:10" ht="24">
      <c r="A19" s="9" t="s">
        <v>37</v>
      </c>
      <c r="B19" s="9"/>
      <c r="C19" s="9"/>
      <c r="D19" s="9"/>
      <c r="E19" s="9"/>
      <c r="F19" s="9"/>
      <c r="G19" s="15" t="s">
        <v>38</v>
      </c>
      <c r="H19" s="16">
        <v>1</v>
      </c>
      <c r="I19" s="14">
        <v>948</v>
      </c>
      <c r="J19" s="14">
        <f t="shared" si="0"/>
        <v>948</v>
      </c>
    </row>
    <row r="20" spans="1:10" ht="24">
      <c r="A20" s="9" t="s">
        <v>39</v>
      </c>
      <c r="B20" s="9"/>
      <c r="C20" s="9"/>
      <c r="D20" s="9"/>
      <c r="E20" s="9"/>
      <c r="F20" s="9"/>
      <c r="G20" s="18" t="s">
        <v>40</v>
      </c>
      <c r="H20" s="16">
        <v>1</v>
      </c>
      <c r="I20" s="14">
        <v>866</v>
      </c>
      <c r="J20" s="14">
        <f t="shared" si="0"/>
        <v>866</v>
      </c>
    </row>
    <row r="21" spans="1:10" ht="24">
      <c r="A21" s="9" t="s">
        <v>41</v>
      </c>
      <c r="B21" s="9"/>
      <c r="C21" s="9"/>
      <c r="D21" s="9"/>
      <c r="E21" s="9"/>
      <c r="F21" s="9"/>
      <c r="G21" s="18" t="s">
        <v>42</v>
      </c>
      <c r="H21" s="16">
        <v>1</v>
      </c>
      <c r="I21" s="14">
        <v>678</v>
      </c>
      <c r="J21" s="14">
        <f t="shared" si="0"/>
        <v>678</v>
      </c>
    </row>
    <row r="22" spans="1:10" ht="24">
      <c r="A22" s="9" t="s">
        <v>43</v>
      </c>
      <c r="B22" s="9"/>
      <c r="C22" s="9"/>
      <c r="D22" s="9"/>
      <c r="E22" s="9"/>
      <c r="F22" s="9"/>
      <c r="G22" s="19" t="s">
        <v>44</v>
      </c>
      <c r="H22" s="16">
        <v>1</v>
      </c>
      <c r="I22" s="14">
        <v>866</v>
      </c>
      <c r="J22" s="14">
        <f t="shared" si="0"/>
        <v>866</v>
      </c>
    </row>
    <row r="23" spans="1:10" ht="24">
      <c r="A23" s="9" t="s">
        <v>45</v>
      </c>
      <c r="B23" s="9"/>
      <c r="C23" s="9"/>
      <c r="D23" s="9"/>
      <c r="E23" s="9"/>
      <c r="F23" s="9"/>
      <c r="G23" s="20" t="s">
        <v>46</v>
      </c>
      <c r="H23" s="16">
        <v>1</v>
      </c>
      <c r="I23" s="14">
        <v>491</v>
      </c>
      <c r="J23" s="14">
        <f t="shared" si="0"/>
        <v>491</v>
      </c>
    </row>
    <row r="24" spans="1:10" ht="15">
      <c r="A24" s="9" t="s">
        <v>47</v>
      </c>
      <c r="B24" s="9"/>
      <c r="C24" s="9"/>
      <c r="D24" s="9"/>
      <c r="E24" s="9"/>
      <c r="F24" s="9"/>
      <c r="G24" s="15" t="s">
        <v>48</v>
      </c>
      <c r="H24" s="16">
        <v>1</v>
      </c>
      <c r="I24" s="14">
        <v>418</v>
      </c>
      <c r="J24" s="14">
        <f t="shared" si="0"/>
        <v>418</v>
      </c>
    </row>
    <row r="25" spans="1:10" ht="24">
      <c r="A25" s="9" t="s">
        <v>49</v>
      </c>
      <c r="B25" s="9"/>
      <c r="C25" s="9"/>
      <c r="D25" s="9"/>
      <c r="E25" s="9"/>
      <c r="F25" s="9"/>
      <c r="G25" s="18" t="s">
        <v>50</v>
      </c>
      <c r="H25" s="16">
        <v>1</v>
      </c>
      <c r="I25" s="14">
        <v>866</v>
      </c>
      <c r="J25" s="14">
        <f t="shared" si="0"/>
        <v>866</v>
      </c>
    </row>
    <row r="26" spans="1:10" ht="24.75">
      <c r="A26" s="9" t="s">
        <v>51</v>
      </c>
      <c r="B26" s="9"/>
      <c r="C26" s="9"/>
      <c r="D26" s="9"/>
      <c r="E26" s="9"/>
      <c r="F26" s="9"/>
      <c r="G26" s="21" t="s">
        <v>52</v>
      </c>
      <c r="H26" s="16">
        <v>1</v>
      </c>
      <c r="I26" s="14">
        <v>1140</v>
      </c>
      <c r="J26" s="14">
        <f t="shared" si="0"/>
        <v>1140</v>
      </c>
    </row>
    <row r="27" spans="1:10" ht="15">
      <c r="A27" s="9" t="s">
        <v>53</v>
      </c>
      <c r="B27" s="9"/>
      <c r="C27" s="9"/>
      <c r="D27" s="9"/>
      <c r="E27" s="9"/>
      <c r="F27" s="9"/>
      <c r="G27" s="15" t="s">
        <v>54</v>
      </c>
      <c r="H27" s="16">
        <v>1</v>
      </c>
      <c r="I27" s="14">
        <v>1193</v>
      </c>
      <c r="J27" s="14">
        <f t="shared" si="0"/>
        <v>1193</v>
      </c>
    </row>
    <row r="28" spans="1:10" ht="48">
      <c r="A28" s="9" t="s">
        <v>55</v>
      </c>
      <c r="B28" s="9"/>
      <c r="C28" s="9"/>
      <c r="D28" s="9"/>
      <c r="E28" s="9"/>
      <c r="F28" s="9"/>
      <c r="G28" s="22" t="s">
        <v>56</v>
      </c>
      <c r="H28" s="16">
        <v>1</v>
      </c>
      <c r="I28" s="14">
        <v>667</v>
      </c>
      <c r="J28" s="14">
        <f t="shared" si="0"/>
        <v>667</v>
      </c>
    </row>
    <row r="29" spans="1:10" ht="24">
      <c r="A29" s="9" t="s">
        <v>57</v>
      </c>
      <c r="B29" s="9"/>
      <c r="C29" s="9"/>
      <c r="D29" s="9"/>
      <c r="E29" s="9"/>
      <c r="F29" s="9"/>
      <c r="G29" s="15" t="s">
        <v>58</v>
      </c>
      <c r="H29" s="16">
        <v>1</v>
      </c>
      <c r="I29" s="14">
        <v>866</v>
      </c>
      <c r="J29" s="14">
        <f t="shared" si="0"/>
        <v>866</v>
      </c>
    </row>
    <row r="30" spans="1:10" ht="24">
      <c r="A30" s="9" t="s">
        <v>59</v>
      </c>
      <c r="B30" s="9"/>
      <c r="C30" s="9"/>
      <c r="D30" s="9"/>
      <c r="E30" s="9"/>
      <c r="F30" s="9"/>
      <c r="G30" s="18" t="s">
        <v>60</v>
      </c>
      <c r="H30" s="16">
        <v>1</v>
      </c>
      <c r="I30" s="14">
        <v>3090</v>
      </c>
      <c r="J30" s="14">
        <f t="shared" si="0"/>
        <v>3090</v>
      </c>
    </row>
    <row r="31" spans="1:10" ht="15" customHeight="1">
      <c r="A31" s="9" t="s">
        <v>61</v>
      </c>
      <c r="B31" s="9"/>
      <c r="C31" s="9"/>
      <c r="D31" s="9"/>
      <c r="E31" s="9"/>
      <c r="F31" s="9"/>
      <c r="G31" s="20" t="s">
        <v>62</v>
      </c>
      <c r="H31" s="16">
        <v>1</v>
      </c>
      <c r="I31" s="14">
        <v>119</v>
      </c>
      <c r="J31" s="14">
        <f t="shared" si="0"/>
        <v>119</v>
      </c>
    </row>
    <row r="32" spans="1:10" ht="24">
      <c r="A32" s="9" t="s">
        <v>63</v>
      </c>
      <c r="B32" s="9"/>
      <c r="C32" s="9"/>
      <c r="D32" s="9"/>
      <c r="E32" s="9"/>
      <c r="F32" s="9"/>
      <c r="G32" s="20" t="s">
        <v>64</v>
      </c>
      <c r="H32" s="16">
        <v>1</v>
      </c>
      <c r="I32" s="14">
        <v>866</v>
      </c>
      <c r="J32" s="14">
        <f t="shared" si="0"/>
        <v>866</v>
      </c>
    </row>
    <row r="33" spans="1:10" ht="15">
      <c r="A33" s="9" t="s">
        <v>65</v>
      </c>
      <c r="B33" s="9"/>
      <c r="C33" s="9"/>
      <c r="D33" s="9"/>
      <c r="E33" s="9"/>
      <c r="F33" s="9"/>
      <c r="G33" s="20" t="s">
        <v>66</v>
      </c>
      <c r="H33" s="16">
        <v>1</v>
      </c>
      <c r="I33" s="14">
        <v>288</v>
      </c>
      <c r="J33" s="14">
        <f t="shared" si="0"/>
        <v>288</v>
      </c>
    </row>
    <row r="34" spans="1:10" ht="15">
      <c r="A34" s="9" t="s">
        <v>67</v>
      </c>
      <c r="B34" s="9"/>
      <c r="C34" s="9"/>
      <c r="D34" s="9"/>
      <c r="E34" s="9"/>
      <c r="F34" s="9"/>
      <c r="G34" s="21" t="s">
        <v>68</v>
      </c>
      <c r="H34" s="16">
        <v>1</v>
      </c>
      <c r="I34" s="14">
        <v>1915</v>
      </c>
      <c r="J34" s="14">
        <f t="shared" si="0"/>
        <v>1915</v>
      </c>
    </row>
    <row r="35" spans="1:10" ht="15">
      <c r="A35" s="23" t="s">
        <v>69</v>
      </c>
      <c r="B35" s="24"/>
      <c r="C35" s="24"/>
      <c r="D35" s="24"/>
      <c r="E35" s="24"/>
      <c r="F35" s="24"/>
      <c r="G35" s="25"/>
      <c r="H35" s="26"/>
      <c r="I35" s="27"/>
      <c r="J35" s="28">
        <f>SUM(J11:J34)</f>
        <v>22760</v>
      </c>
    </row>
    <row r="36" spans="1:10" ht="16.5" customHeight="1">
      <c r="A36" s="29"/>
      <c r="B36" s="42" t="s">
        <v>70</v>
      </c>
      <c r="C36" s="42"/>
      <c r="D36" s="42"/>
      <c r="E36" s="30"/>
      <c r="F36" s="43" t="s">
        <v>71</v>
      </c>
      <c r="G36" s="43"/>
      <c r="H36" s="43"/>
      <c r="I36" s="43"/>
    </row>
    <row r="37" spans="1:10" ht="16.5" customHeight="1">
      <c r="A37" s="29"/>
      <c r="B37" s="51" t="s">
        <v>74</v>
      </c>
      <c r="C37" s="52"/>
      <c r="D37" s="52"/>
      <c r="E37" s="30"/>
      <c r="F37" s="53" t="s">
        <v>76</v>
      </c>
      <c r="G37" s="43"/>
      <c r="H37" s="43"/>
      <c r="I37" s="43"/>
    </row>
    <row r="38" spans="1:10" ht="18" customHeight="1">
      <c r="A38" s="29"/>
      <c r="B38" s="42" t="s">
        <v>72</v>
      </c>
      <c r="C38" s="42"/>
      <c r="D38" s="42"/>
      <c r="E38" s="30"/>
      <c r="F38" s="43" t="s">
        <v>73</v>
      </c>
      <c r="G38" s="43"/>
      <c r="H38" s="43"/>
      <c r="I38" s="43"/>
    </row>
    <row r="39" spans="1:10" ht="12" customHeight="1">
      <c r="A39" s="29"/>
      <c r="B39" s="31"/>
      <c r="C39" s="32"/>
      <c r="D39" s="33"/>
      <c r="E39" s="30"/>
      <c r="F39" s="34"/>
      <c r="G39" s="33"/>
      <c r="H39" s="35"/>
      <c r="I39" s="35"/>
    </row>
    <row r="40" spans="1:10" ht="18.75" customHeight="1">
      <c r="A40" s="36"/>
      <c r="B40" s="44" t="s">
        <v>75</v>
      </c>
      <c r="C40" s="45"/>
      <c r="D40" s="45"/>
      <c r="E40" s="5"/>
      <c r="F40" s="46" t="s">
        <v>77</v>
      </c>
      <c r="G40" s="47"/>
      <c r="H40" s="47"/>
      <c r="I40" s="47"/>
    </row>
  </sheetData>
  <autoFilter ref="A9:J36" xr:uid="{00000000-0009-0000-0000-000000000000}"/>
  <mergeCells count="15">
    <mergeCell ref="B38:D38"/>
    <mergeCell ref="F38:I38"/>
    <mergeCell ref="B40:D40"/>
    <mergeCell ref="F40:I40"/>
    <mergeCell ref="A7:J7"/>
    <mergeCell ref="A8:J8"/>
    <mergeCell ref="B36:D36"/>
    <mergeCell ref="F36:I36"/>
    <mergeCell ref="B37:D37"/>
    <mergeCell ref="F37:I37"/>
    <mergeCell ref="H1:J1"/>
    <mergeCell ref="H2:J2"/>
    <mergeCell ref="H3:J3"/>
    <mergeCell ref="A5:J5"/>
    <mergeCell ref="A6:J6"/>
  </mergeCells>
  <pageMargins left="0.43307086614173229" right="0.23622047244094491" top="0.55118110236220474" bottom="0.35433070866141736" header="0.31496062992125984" footer="0.31496062992125984"/>
  <pageSetup paperSize="9" scale="6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29н</vt:lpstr>
      <vt:lpstr>'29н'!Область_печати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Энергетик</dc:creator>
  <cp:lastModifiedBy>Сергей Воронцов</cp:lastModifiedBy>
  <cp:revision>4</cp:revision>
  <dcterms:created xsi:type="dcterms:W3CDTF">2006-09-28T05:33:00Z</dcterms:created>
  <dcterms:modified xsi:type="dcterms:W3CDTF">2026-06-30T04:45:11Z</dcterms:modified>
  <cp:version>917504</cp:version>
</cp:coreProperties>
</file>