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Кофе-брейк\"/>
    </mc:Choice>
  </mc:AlternateContent>
  <xr:revisionPtr revIDLastSave="0" documentId="13_ncr:1_{494D935A-CF4A-4DCA-B495-B82DB3037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7" l="1"/>
  <c r="P10" i="7"/>
  <c r="P11" i="7"/>
  <c r="P12" i="7"/>
  <c r="P9" i="7"/>
  <c r="O10" i="7"/>
  <c r="O11" i="7"/>
  <c r="O12" i="7"/>
  <c r="O13" i="7"/>
  <c r="O14" i="7"/>
  <c r="O15" i="7"/>
  <c r="O9" i="7"/>
  <c r="N10" i="7"/>
  <c r="N11" i="7"/>
  <c r="N12" i="7"/>
  <c r="N13" i="7"/>
  <c r="N14" i="7"/>
  <c r="N15" i="7"/>
  <c r="N9" i="7"/>
  <c r="M10" i="7"/>
  <c r="M11" i="7"/>
  <c r="M12" i="7"/>
  <c r="M13" i="7"/>
  <c r="M14" i="7"/>
  <c r="M15" i="7"/>
  <c r="M9" i="7"/>
</calcChain>
</file>

<file path=xl/sharedStrings.xml><?xml version="1.0" encoding="utf-8"?>
<sst xmlns="http://schemas.openxmlformats.org/spreadsheetml/2006/main" count="41" uniqueCount="35">
  <si>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</si>
  <si>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</si>
  <si>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</si>
  <si>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</si>
  <si>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</si>
  <si>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</si>
  <si>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</si>
  <si>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</si>
  <si>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</si>
  <si>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</si>
  <si>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</si>
  <si>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</si>
  <si>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</si>
  <si>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</si>
  <si>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</si>
  <si>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</si>
  <si>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</si>
  <si>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</si>
  <si>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</si>
  <si>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</si>
  <si>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</si>
  <si>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</si>
  <si>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</si>
  <si>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</si>
  <si>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</si>
  <si>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Дата формирования обоснования НМЦК: 14.08.2026г.</t>
  </si>
  <si>
    <t>Кофе в зернах</t>
  </si>
  <si>
    <t>Чай в пакетиках</t>
  </si>
  <si>
    <t>Чай листовой черный</t>
  </si>
  <si>
    <t>Чай листовой зеленый</t>
  </si>
  <si>
    <t>Сахар-рафинад</t>
  </si>
  <si>
    <t>Сливки порционные</t>
  </si>
  <si>
    <t>Стакан высокий, стекло</t>
  </si>
  <si>
    <t>шт.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</si>
  <si>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12 058,52 руб. (Двенадцать тысяч пятьдесят восемь) рублей 52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</si>
</sst>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7"/>
  <sheetViews>
    <sheetView tabSelected="1" topLeftCell="A8" zoomScaleNormal="100" zoomScaleSheetLayoutView="100" workbookViewId="0">
      <selection activeCell="A22" sqref="A22:Q22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9" ht="19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5" t="s">
        <v>23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4" t="s">
        <v>0</v>
      </c>
      <c r="B6" s="34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9" s="1" customFormat="1" ht="26.25" customHeight="1" x14ac:dyDescent="0.25">
      <c r="A7" s="37" t="s">
        <v>1</v>
      </c>
      <c r="B7" s="37" t="s">
        <v>5</v>
      </c>
      <c r="C7" s="37" t="s">
        <v>2</v>
      </c>
      <c r="D7" s="37" t="s">
        <v>3</v>
      </c>
      <c r="E7" s="41" t="s">
        <v>11</v>
      </c>
      <c r="F7" s="41"/>
      <c r="G7" s="41"/>
      <c r="H7" s="41"/>
      <c r="I7" s="41"/>
      <c r="J7" s="42"/>
      <c r="K7" s="42"/>
      <c r="L7" s="42"/>
      <c r="M7" s="38" t="s">
        <v>14</v>
      </c>
      <c r="N7" s="39" t="s">
        <v>15</v>
      </c>
      <c r="O7" s="28" t="s">
        <v>16</v>
      </c>
      <c r="P7" s="37" t="s">
        <v>17</v>
      </c>
      <c r="Q7" s="37" t="s">
        <v>9</v>
      </c>
    </row>
    <row r="8" spans="1:19" s="1" customFormat="1" ht="39.75" customHeight="1" x14ac:dyDescent="0.2">
      <c r="A8" s="37"/>
      <c r="B8" s="37"/>
      <c r="C8" s="37"/>
      <c r="D8" s="37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38"/>
      <c r="N8" s="40"/>
      <c r="O8" s="28"/>
      <c r="P8" s="37"/>
      <c r="Q8" s="37"/>
    </row>
    <row r="9" spans="1:19" s="1" customFormat="1" ht="39.75" customHeight="1" x14ac:dyDescent="0.2">
      <c r="A9" s="30">
        <v>1</v>
      </c>
      <c r="B9" s="30"/>
      <c r="C9" s="30" t="s">
        <v>26</v>
      </c>
      <c r="D9" s="30" t="s">
        <v>33</v>
      </c>
      <c r="E9" s="31">
        <v>2174.64</v>
      </c>
      <c r="F9" s="31">
        <v>2283.37</v>
      </c>
      <c r="G9" s="31">
        <v>2413.85</v>
      </c>
      <c r="H9" s="31"/>
      <c r="I9" s="31"/>
      <c r="J9" s="31"/>
      <c r="K9" s="31"/>
      <c r="L9" s="31"/>
      <c r="M9" s="24">
        <f>(E9+F9+G9)/3</f>
        <v>2290.6200000000003</v>
      </c>
      <c r="N9" s="32">
        <f>STDEV(E9,F9,G9)</f>
        <v>119.76968689948222</v>
      </c>
      <c r="O9" s="24">
        <f>N9/M9*100</f>
        <v>5.2287017008269467</v>
      </c>
      <c r="P9" s="24">
        <f>M9*Q9</f>
        <v>2290.6200000000003</v>
      </c>
      <c r="Q9" s="30">
        <v>1</v>
      </c>
    </row>
    <row r="10" spans="1:19" s="1" customFormat="1" ht="39.75" customHeight="1" x14ac:dyDescent="0.2">
      <c r="A10" s="30">
        <v>2</v>
      </c>
      <c r="B10" s="30"/>
      <c r="C10" s="30" t="s">
        <v>27</v>
      </c>
      <c r="D10" s="30" t="s">
        <v>33</v>
      </c>
      <c r="E10" s="31">
        <v>366.43</v>
      </c>
      <c r="F10" s="31">
        <v>384.75</v>
      </c>
      <c r="G10" s="31">
        <v>406.73</v>
      </c>
      <c r="H10" s="31"/>
      <c r="I10" s="31"/>
      <c r="J10" s="31"/>
      <c r="K10" s="31"/>
      <c r="L10" s="31"/>
      <c r="M10" s="24">
        <f t="shared" ref="M10:M15" si="0">(E10+F10+G10)/3</f>
        <v>385.97</v>
      </c>
      <c r="N10" s="32">
        <f t="shared" ref="N10:N15" si="1">STDEV(E10,F10,G10)</f>
        <v>20.177680738875818</v>
      </c>
      <c r="O10" s="24">
        <f t="shared" ref="O10:O15" si="2">N10/M10*100</f>
        <v>5.2277847342736008</v>
      </c>
      <c r="P10" s="24">
        <f t="shared" ref="P10:P15" si="3">M10*Q10</f>
        <v>771.94</v>
      </c>
      <c r="Q10" s="30">
        <v>2</v>
      </c>
    </row>
    <row r="11" spans="1:19" s="1" customFormat="1" ht="39.75" customHeight="1" x14ac:dyDescent="0.2">
      <c r="A11" s="30">
        <v>3</v>
      </c>
      <c r="B11" s="30"/>
      <c r="C11" s="30" t="s">
        <v>28</v>
      </c>
      <c r="D11" s="30" t="s">
        <v>33</v>
      </c>
      <c r="E11" s="31">
        <v>403.41</v>
      </c>
      <c r="F11" s="31">
        <v>423.58</v>
      </c>
      <c r="G11" s="31">
        <v>447.79</v>
      </c>
      <c r="H11" s="31"/>
      <c r="I11" s="31"/>
      <c r="J11" s="31"/>
      <c r="K11" s="31"/>
      <c r="L11" s="31"/>
      <c r="M11" s="24">
        <f t="shared" si="0"/>
        <v>424.92666666666668</v>
      </c>
      <c r="N11" s="32">
        <f t="shared" si="1"/>
        <v>22.220626303804607</v>
      </c>
      <c r="O11" s="24">
        <f t="shared" si="2"/>
        <v>5.2292849677131601</v>
      </c>
      <c r="P11" s="24">
        <f t="shared" si="3"/>
        <v>424.92666666666668</v>
      </c>
      <c r="Q11" s="30">
        <v>1</v>
      </c>
    </row>
    <row r="12" spans="1:19" s="1" customFormat="1" ht="39.75" customHeight="1" x14ac:dyDescent="0.2">
      <c r="A12" s="30">
        <v>4</v>
      </c>
      <c r="B12" s="30"/>
      <c r="C12" s="30" t="s">
        <v>29</v>
      </c>
      <c r="D12" s="30" t="s">
        <v>33</v>
      </c>
      <c r="E12" s="31">
        <v>657.69</v>
      </c>
      <c r="F12" s="31">
        <v>690.57</v>
      </c>
      <c r="G12" s="31">
        <v>730.04</v>
      </c>
      <c r="H12" s="31"/>
      <c r="I12" s="31"/>
      <c r="J12" s="31"/>
      <c r="K12" s="31"/>
      <c r="L12" s="31"/>
      <c r="M12" s="24">
        <f t="shared" si="0"/>
        <v>692.76666666666677</v>
      </c>
      <c r="N12" s="32">
        <f t="shared" si="1"/>
        <v>36.224986312396723</v>
      </c>
      <c r="O12" s="24">
        <f t="shared" si="2"/>
        <v>5.2290313687720813</v>
      </c>
      <c r="P12" s="24">
        <f t="shared" si="3"/>
        <v>692.76666666666677</v>
      </c>
      <c r="Q12" s="30">
        <v>1</v>
      </c>
    </row>
    <row r="13" spans="1:19" s="1" customFormat="1" ht="39.75" customHeight="1" x14ac:dyDescent="0.2">
      <c r="A13" s="30">
        <v>5</v>
      </c>
      <c r="B13" s="30"/>
      <c r="C13" s="30" t="s">
        <v>30</v>
      </c>
      <c r="D13" s="30" t="s">
        <v>33</v>
      </c>
      <c r="E13" s="31">
        <v>173.18</v>
      </c>
      <c r="F13" s="31">
        <v>181.84</v>
      </c>
      <c r="G13" s="31">
        <v>192.23</v>
      </c>
      <c r="H13" s="31"/>
      <c r="I13" s="31"/>
      <c r="J13" s="31"/>
      <c r="K13" s="31"/>
      <c r="L13" s="31"/>
      <c r="M13" s="24">
        <f t="shared" si="0"/>
        <v>182.41666666666666</v>
      </c>
      <c r="N13" s="32">
        <f t="shared" si="1"/>
        <v>9.5380833154954754</v>
      </c>
      <c r="O13" s="24">
        <f t="shared" si="2"/>
        <v>5.2287345722222804</v>
      </c>
      <c r="P13" s="24">
        <v>364.84</v>
      </c>
      <c r="Q13" s="30">
        <v>2</v>
      </c>
    </row>
    <row r="14" spans="1:19" s="1" customFormat="1" ht="39.75" customHeight="1" x14ac:dyDescent="0.2">
      <c r="A14" s="30">
        <v>6</v>
      </c>
      <c r="B14" s="30"/>
      <c r="C14" s="30" t="s">
        <v>31</v>
      </c>
      <c r="D14" s="30" t="s">
        <v>33</v>
      </c>
      <c r="E14" s="31">
        <v>68.78</v>
      </c>
      <c r="F14" s="31">
        <v>72.2</v>
      </c>
      <c r="G14" s="31">
        <v>76.34</v>
      </c>
      <c r="H14" s="31"/>
      <c r="I14" s="31"/>
      <c r="J14" s="31"/>
      <c r="K14" s="31"/>
      <c r="L14" s="31"/>
      <c r="M14" s="24">
        <f t="shared" si="0"/>
        <v>72.440000000000012</v>
      </c>
      <c r="N14" s="32">
        <f t="shared" si="1"/>
        <v>3.785709973043367</v>
      </c>
      <c r="O14" s="24">
        <f t="shared" si="2"/>
        <v>5.2259938887953705</v>
      </c>
      <c r="P14" s="24">
        <v>362.21</v>
      </c>
      <c r="Q14" s="30">
        <v>5</v>
      </c>
    </row>
    <row r="15" spans="1:19" s="1" customFormat="1" ht="39.75" customHeight="1" x14ac:dyDescent="0.2">
      <c r="A15" s="30">
        <v>7</v>
      </c>
      <c r="B15" s="30"/>
      <c r="C15" s="30" t="s">
        <v>32</v>
      </c>
      <c r="D15" s="30" t="s">
        <v>33</v>
      </c>
      <c r="E15" s="31">
        <v>754.35</v>
      </c>
      <c r="F15" s="31">
        <v>792.06</v>
      </c>
      <c r="G15" s="31">
        <v>837.32</v>
      </c>
      <c r="H15" s="31"/>
      <c r="I15" s="31"/>
      <c r="J15" s="31"/>
      <c r="K15" s="31"/>
      <c r="L15" s="31"/>
      <c r="M15" s="24">
        <f t="shared" si="0"/>
        <v>794.57666666666671</v>
      </c>
      <c r="N15" s="32">
        <f t="shared" si="1"/>
        <v>41.542212667759223</v>
      </c>
      <c r="O15" s="24">
        <f t="shared" si="2"/>
        <v>5.2282195552045598</v>
      </c>
      <c r="P15" s="24">
        <v>7151.22</v>
      </c>
      <c r="Q15" s="30">
        <v>9</v>
      </c>
    </row>
    <row r="16" spans="1:19" s="7" customFormat="1" ht="12.75" x14ac:dyDescent="0.2">
      <c r="A16" s="3"/>
      <c r="B16" s="3"/>
      <c r="C16" s="3"/>
      <c r="D16" s="25"/>
      <c r="E16" s="26"/>
      <c r="F16" s="26" t="s">
        <v>24</v>
      </c>
      <c r="G16" s="26"/>
      <c r="H16" s="26"/>
      <c r="I16" s="26"/>
      <c r="J16" s="26"/>
      <c r="K16" s="26"/>
      <c r="L16" s="26"/>
      <c r="M16" s="29"/>
      <c r="N16" s="26"/>
      <c r="O16" s="26"/>
      <c r="P16" s="26">
        <f>SUM(P9:P15)</f>
        <v>12058.523333333334</v>
      </c>
      <c r="Q16" s="4"/>
      <c r="S16" s="23"/>
    </row>
    <row r="17" spans="1:17" x14ac:dyDescent="0.25">
      <c r="A17" s="2"/>
      <c r="B17" s="2"/>
      <c r="C17" s="7"/>
      <c r="D17" s="13"/>
      <c r="E17" s="11"/>
      <c r="F17" s="11"/>
      <c r="G17" s="11"/>
      <c r="H17" s="11"/>
      <c r="J17" s="19"/>
      <c r="K17" s="13"/>
      <c r="L17" s="13"/>
      <c r="M17" s="13"/>
      <c r="N17" s="13"/>
      <c r="O17" s="13"/>
      <c r="P17" s="13"/>
      <c r="Q17" s="13"/>
    </row>
    <row r="18" spans="1:17" ht="15" customHeight="1" x14ac:dyDescent="0.25">
      <c r="A18" s="14" t="s">
        <v>18</v>
      </c>
      <c r="B18" s="2"/>
      <c r="C18" s="7"/>
      <c r="D18" s="27"/>
      <c r="E18" s="11"/>
      <c r="F18" s="11"/>
      <c r="G18" s="20"/>
      <c r="H18" s="11"/>
      <c r="J18" s="19"/>
      <c r="K18" s="13"/>
      <c r="L18" s="13"/>
      <c r="M18" s="13"/>
      <c r="N18" s="13"/>
      <c r="O18" s="13"/>
      <c r="P18" s="13"/>
      <c r="Q18" s="21"/>
    </row>
    <row r="19" spans="1:17" x14ac:dyDescent="0.25">
      <c r="A19" s="14" t="s">
        <v>12</v>
      </c>
      <c r="B19" s="2"/>
      <c r="C19" s="7"/>
      <c r="D19" s="27"/>
      <c r="E19" s="11"/>
      <c r="F19" s="11"/>
      <c r="G19" s="20"/>
      <c r="H19" s="11"/>
      <c r="J19" s="19"/>
      <c r="K19" s="13"/>
      <c r="L19" s="13"/>
      <c r="M19" s="13"/>
      <c r="N19" s="13"/>
      <c r="O19" s="13"/>
      <c r="P19" s="13"/>
      <c r="Q19" s="22"/>
    </row>
    <row r="20" spans="1:17" x14ac:dyDescent="0.25">
      <c r="A20" s="14" t="s">
        <v>13</v>
      </c>
      <c r="B20" s="2"/>
      <c r="C20" s="7"/>
      <c r="D20" s="27"/>
      <c r="E20" s="11"/>
      <c r="F20" s="11"/>
      <c r="G20" s="20"/>
      <c r="H20" s="11"/>
      <c r="J20" s="19"/>
      <c r="K20" s="13"/>
      <c r="L20" s="13"/>
      <c r="M20" s="13"/>
      <c r="N20" s="13"/>
      <c r="O20" s="13"/>
      <c r="P20" s="13"/>
      <c r="Q20" s="22"/>
    </row>
    <row r="21" spans="1:17" x14ac:dyDescent="0.25">
      <c r="A21" s="14"/>
      <c r="B21" s="2"/>
      <c r="C21" s="7"/>
      <c r="D21" s="13"/>
      <c r="E21" s="11"/>
      <c r="F21" s="11"/>
      <c r="G21" s="11"/>
      <c r="H21" s="11"/>
      <c r="J21" s="19"/>
      <c r="K21" s="13"/>
      <c r="L21" s="13"/>
      <c r="M21" s="13"/>
      <c r="N21" s="13"/>
      <c r="O21" s="13"/>
      <c r="P21" s="13"/>
      <c r="Q21" s="22"/>
    </row>
    <row r="22" spans="1:17" ht="32.25" customHeight="1" x14ac:dyDescent="0.25">
      <c r="A22" s="44" t="s">
        <v>34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</row>
    <row r="23" spans="1:17" ht="15" customHeight="1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</row>
    <row r="24" spans="1:17" ht="18" customHeight="1" x14ac:dyDescent="0.25">
      <c r="A24" s="43" t="s">
        <v>25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  <row r="25" spans="1:17" ht="15.75" x14ac:dyDescent="0.25">
      <c r="A25" s="8"/>
      <c r="B25" s="45"/>
    </row>
    <row r="26" spans="1:17" ht="15.75" x14ac:dyDescent="0.25">
      <c r="A26" s="8"/>
      <c r="B26" s="45"/>
    </row>
    <row r="27" spans="1:17" ht="15.75" x14ac:dyDescent="0.25">
      <c r="A27" s="45"/>
      <c r="B27" s="45"/>
    </row>
  </sheetData>
  <mergeCells count="18">
    <mergeCell ref="A24:Q24"/>
    <mergeCell ref="A22:Q22"/>
    <mergeCell ref="B25:B26"/>
    <mergeCell ref="A27:B27"/>
    <mergeCell ref="A23:Q23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2026-08-14T11:22:01Z</dcterms:modified>
</cp:coreProperties>
</file>