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/>
  </bookViews>
  <sheets>
    <sheet name="посуда п4" sheetId="7" r:id="rId1"/>
  </sheets>
  <definedNames>
    <definedName name="_xlnm.Print_Area" localSheetId="0">'посуда п4'!$A$1:$L$29</definedName>
  </definedNames>
  <calcPr calcId="125725"/>
</workbook>
</file>

<file path=xl/calcChain.xml><?xml version="1.0" encoding="utf-8"?>
<calcChain xmlns="http://schemas.openxmlformats.org/spreadsheetml/2006/main">
  <c r="K12" i="7"/>
  <c r="H12" l="1"/>
  <c r="I12" s="1"/>
  <c r="J12" s="1"/>
  <c r="K13" l="1"/>
  <c r="C26" s="1"/>
</calcChain>
</file>

<file path=xl/sharedStrings.xml><?xml version="1.0" encoding="utf-8"?>
<sst xmlns="http://schemas.openxmlformats.org/spreadsheetml/2006/main" count="19" uniqueCount="18">
  <si>
    <t>4) НМЦК по методу сопоставимых рыночных цен (анализа рынка):</t>
  </si>
  <si>
    <t>Т.к. коэффициент вариации не превышает 33%, следовательно совокупности значений, используемых при расчёте НМЦК, являются однородными.</t>
  </si>
  <si>
    <t>3) Коэффициент вариации:</t>
  </si>
  <si>
    <t>2) Среднее квадратичное отклонение:</t>
  </si>
  <si>
    <t>1)   Средняя арифметическая величина цены единицы товара:</t>
  </si>
  <si>
    <t>руб.</t>
  </si>
  <si>
    <t>%</t>
  </si>
  <si>
    <t>Кол-во</t>
  </si>
  <si>
    <t>Ед. измерения</t>
  </si>
  <si>
    <t>Наименование товара (услуги)</t>
  </si>
  <si>
    <t>№ п/п</t>
  </si>
  <si>
    <t>Определение НМЦК методом сопоставимых рыночных цен (анализа рынка).</t>
  </si>
  <si>
    <t>Обоснование начальной (максимальной) цены контракта</t>
  </si>
  <si>
    <t>шт</t>
  </si>
  <si>
    <t>ценовое предложение 1 (вх. № 187 от07.08.2026  )</t>
  </si>
  <si>
    <t>Ценовое предложение 2  (вх. №188 от 07.08.2026 )</t>
  </si>
  <si>
    <t>ценовое предложение 3 (вх. № 189 от  07.08.2026)</t>
  </si>
  <si>
    <t>Микроволновая печь DMW-27H01, 900вт, 27л, DEXP (или эквивалент)</t>
  </si>
</sst>
</file>

<file path=xl/styles.xml><?xml version="1.0" encoding="utf-8"?>
<styleSheet xmlns="http://schemas.openxmlformats.org/spreadsheetml/2006/main">
  <fonts count="13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2" fillId="0" borderId="0" xfId="0" applyFont="1" applyAlignment="1"/>
    <xf numFmtId="4" fontId="8" fillId="2" borderId="0" xfId="0" applyNumberFormat="1" applyFont="1" applyFill="1" applyBorder="1" applyAlignment="1">
      <alignment vertical="center" wrapText="1"/>
    </xf>
    <xf numFmtId="4" fontId="2" fillId="0" borderId="0" xfId="0" applyNumberFormat="1" applyFont="1" applyAlignment="1">
      <alignment horizontal="left"/>
    </xf>
    <xf numFmtId="4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textRotation="90" wrapText="1"/>
    </xf>
    <xf numFmtId="0" fontId="2" fillId="0" borderId="0" xfId="0" applyFont="1" applyFill="1"/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/>
    <xf numFmtId="2" fontId="2" fillId="0" borderId="2" xfId="0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10" Type="http://schemas.openxmlformats.org/officeDocument/2006/relationships/oleObject" Target="../embeddings/oleObject8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1"/>
  <sheetViews>
    <sheetView tabSelected="1" view="pageBreakPreview" topLeftCell="A3" zoomScaleNormal="130" zoomScaleSheetLayoutView="100" workbookViewId="0">
      <selection activeCell="B12" sqref="B12"/>
    </sheetView>
  </sheetViews>
  <sheetFormatPr defaultRowHeight="18.75"/>
  <cols>
    <col min="1" max="1" width="7.85546875" style="3" customWidth="1"/>
    <col min="2" max="2" width="36.7109375" style="1" customWidth="1"/>
    <col min="3" max="3" width="7.85546875" style="1" customWidth="1"/>
    <col min="4" max="4" width="7.42578125" style="1" customWidth="1"/>
    <col min="5" max="5" width="10.140625" style="1" customWidth="1"/>
    <col min="6" max="6" width="9.7109375" style="1" customWidth="1"/>
    <col min="7" max="7" width="10.28515625" style="1" customWidth="1"/>
    <col min="8" max="8" width="10.5703125" style="1" customWidth="1"/>
    <col min="9" max="9" width="8.5703125" style="1" customWidth="1"/>
    <col min="10" max="10" width="7.42578125" style="1" customWidth="1"/>
    <col min="11" max="11" width="14.28515625" style="1" customWidth="1"/>
    <col min="12" max="12" width="11.7109375" style="2" customWidth="1"/>
    <col min="13" max="13" width="21.28515625" style="1" customWidth="1"/>
    <col min="14" max="16384" width="9.140625" style="1"/>
  </cols>
  <sheetData>
    <row r="1" spans="1:15" hidden="1">
      <c r="A1" s="17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idden="1">
      <c r="A2" s="1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>
      <c r="A3" s="17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ht="19.5" customHeight="1">
      <c r="A4" s="49" t="s">
        <v>12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3"/>
      <c r="M4" s="42"/>
      <c r="N4" s="42"/>
      <c r="O4" s="42"/>
    </row>
    <row r="5" spans="1:15" ht="29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5" ht="18.75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39"/>
      <c r="M6" s="38"/>
      <c r="N6" s="38"/>
      <c r="O6" s="38"/>
    </row>
    <row r="7" spans="1:15">
      <c r="A7" s="41"/>
      <c r="B7" s="40"/>
      <c r="C7" s="40"/>
      <c r="D7" s="40"/>
      <c r="E7" s="40"/>
      <c r="F7" s="40"/>
      <c r="G7" s="40"/>
      <c r="H7" s="40"/>
      <c r="I7" s="40"/>
      <c r="J7" s="40"/>
      <c r="K7" s="40"/>
      <c r="L7" s="39"/>
      <c r="M7" s="38"/>
      <c r="N7" s="38"/>
      <c r="O7" s="38"/>
    </row>
    <row r="8" spans="1:15" ht="15.75" customHeight="1">
      <c r="A8" s="17"/>
      <c r="B8" s="50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39"/>
      <c r="M8" s="38"/>
      <c r="N8" s="38"/>
      <c r="O8" s="38"/>
    </row>
    <row r="9" spans="1:15" ht="41.25" customHeight="1">
      <c r="A9" s="17"/>
      <c r="B9" s="37"/>
      <c r="C9" s="2"/>
      <c r="D9" s="2"/>
      <c r="E9" s="2"/>
      <c r="F9" s="2"/>
      <c r="G9" s="2"/>
      <c r="H9" s="2"/>
      <c r="I9" s="2"/>
      <c r="J9" s="2"/>
      <c r="K9" s="2"/>
    </row>
    <row r="10" spans="1:15" ht="80.25" customHeight="1">
      <c r="A10" s="51" t="s">
        <v>10</v>
      </c>
      <c r="B10" s="51" t="s">
        <v>9</v>
      </c>
      <c r="C10" s="52" t="s">
        <v>8</v>
      </c>
      <c r="D10" s="52" t="s">
        <v>7</v>
      </c>
      <c r="E10" s="61" t="s">
        <v>14</v>
      </c>
      <c r="F10" s="61" t="s">
        <v>15</v>
      </c>
      <c r="G10" s="61" t="s">
        <v>16</v>
      </c>
      <c r="H10" s="36"/>
      <c r="I10" s="52"/>
      <c r="J10" s="36"/>
      <c r="K10" s="36"/>
      <c r="L10" s="26"/>
    </row>
    <row r="11" spans="1:15" ht="20.25" customHeight="1">
      <c r="A11" s="51"/>
      <c r="B11" s="51"/>
      <c r="C11" s="52"/>
      <c r="D11" s="52"/>
      <c r="E11" s="53" t="s">
        <v>5</v>
      </c>
      <c r="F11" s="53"/>
      <c r="G11" s="53"/>
      <c r="H11" s="53"/>
      <c r="I11" s="52"/>
      <c r="J11" s="33" t="s">
        <v>6</v>
      </c>
      <c r="K11" s="33" t="s">
        <v>5</v>
      </c>
      <c r="L11" s="26"/>
    </row>
    <row r="12" spans="1:15" s="2" customFormat="1" ht="38.25" customHeight="1">
      <c r="A12" s="35">
        <v>1</v>
      </c>
      <c r="B12" s="48" t="s">
        <v>17</v>
      </c>
      <c r="C12" s="34" t="s">
        <v>13</v>
      </c>
      <c r="D12" s="33">
        <v>1</v>
      </c>
      <c r="E12" s="46">
        <v>12020</v>
      </c>
      <c r="F12" s="46">
        <v>11040</v>
      </c>
      <c r="G12" s="46">
        <v>11722</v>
      </c>
      <c r="H12" s="32">
        <f>ROUND((E12+F12+G12)/3,2)</f>
        <v>11594</v>
      </c>
      <c r="I12" s="32">
        <f t="shared" ref="I12" si="0">SQRT(((POWER((E12-H12),2))+(POWER((F12-H12),2))+(POWER((G12-H12),2)))/2)</f>
        <v>502.38232452983453</v>
      </c>
      <c r="J12" s="31">
        <f t="shared" ref="J12" si="1">100*I12/H12</f>
        <v>4.33312337872895</v>
      </c>
      <c r="K12" s="30">
        <f>F12</f>
        <v>11040</v>
      </c>
      <c r="L12" s="29"/>
      <c r="M12" s="47"/>
    </row>
    <row r="13" spans="1:15">
      <c r="A13" s="28"/>
      <c r="B13" s="26"/>
      <c r="C13" s="26"/>
      <c r="D13" s="27"/>
      <c r="E13" s="26"/>
      <c r="F13" s="26"/>
      <c r="G13" s="26"/>
      <c r="H13" s="26"/>
      <c r="I13" s="32"/>
      <c r="J13" s="26"/>
      <c r="K13" s="25">
        <f>SUM(K12:K12)</f>
        <v>11040</v>
      </c>
      <c r="L13" s="23"/>
    </row>
    <row r="14" spans="1:15">
      <c r="A14" s="17"/>
      <c r="B14" s="2"/>
      <c r="C14" s="2"/>
      <c r="D14" s="22"/>
      <c r="F14" s="2"/>
      <c r="G14" s="2"/>
      <c r="H14" s="2"/>
      <c r="I14" s="2"/>
      <c r="J14" s="2"/>
      <c r="K14" s="24"/>
    </row>
    <row r="15" spans="1:15">
      <c r="A15" s="17"/>
      <c r="B15" s="55" t="s">
        <v>4</v>
      </c>
      <c r="C15" s="55"/>
      <c r="D15" s="55"/>
      <c r="E15" s="55"/>
      <c r="F15" s="55"/>
      <c r="G15" s="55"/>
      <c r="H15" s="55"/>
      <c r="I15" s="55"/>
      <c r="J15" s="55"/>
      <c r="K15" s="55"/>
    </row>
    <row r="16" spans="1:15">
      <c r="A16" s="17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2">
      <c r="A18" s="17"/>
      <c r="B18" s="55" t="s">
        <v>3</v>
      </c>
      <c r="C18" s="55"/>
      <c r="D18" s="55"/>
      <c r="E18" s="55"/>
      <c r="F18" s="55"/>
      <c r="G18" s="55"/>
      <c r="H18" s="55"/>
      <c r="I18" s="55"/>
      <c r="J18" s="55"/>
      <c r="K18" s="55"/>
    </row>
    <row r="19" spans="1:12">
      <c r="A19" s="17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2">
      <c r="A20" s="17"/>
      <c r="B20" s="2"/>
      <c r="C20" s="2"/>
      <c r="D20" s="2"/>
      <c r="E20" s="2"/>
      <c r="F20" s="2"/>
      <c r="G20" s="2"/>
      <c r="H20" s="2"/>
      <c r="I20" s="2"/>
      <c r="J20" s="16"/>
      <c r="K20" s="2"/>
    </row>
    <row r="21" spans="1:12">
      <c r="A21" s="17"/>
      <c r="B21" s="55" t="s">
        <v>2</v>
      </c>
      <c r="C21" s="55"/>
      <c r="D21" s="55"/>
      <c r="E21" s="55"/>
      <c r="F21" s="55"/>
      <c r="G21" s="55"/>
      <c r="H21" s="55"/>
      <c r="I21" s="55"/>
      <c r="J21" s="55"/>
      <c r="K21" s="55"/>
    </row>
    <row r="22" spans="1:12">
      <c r="A22" s="17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>
      <c r="A23" s="17"/>
      <c r="B23" s="56" t="s">
        <v>1</v>
      </c>
      <c r="C23" s="56"/>
      <c r="D23" s="56"/>
      <c r="E23" s="56"/>
      <c r="F23" s="56"/>
      <c r="G23" s="56"/>
      <c r="H23" s="56"/>
      <c r="I23" s="56"/>
      <c r="J23" s="56"/>
      <c r="K23" s="56"/>
    </row>
    <row r="24" spans="1:12">
      <c r="A24" s="17"/>
      <c r="B24" s="22" t="s">
        <v>0</v>
      </c>
      <c r="C24" s="22"/>
      <c r="D24" s="22"/>
      <c r="E24" s="22"/>
      <c r="F24" s="22"/>
      <c r="G24" s="22"/>
      <c r="H24" s="22"/>
      <c r="I24" s="22"/>
      <c r="J24" s="22"/>
      <c r="K24" s="22"/>
    </row>
    <row r="25" spans="1:12">
      <c r="A25" s="17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>
      <c r="A26" s="17"/>
      <c r="B26" s="2"/>
      <c r="C26" s="57">
        <f>K13</f>
        <v>11040</v>
      </c>
      <c r="D26" s="57"/>
      <c r="E26" s="2"/>
      <c r="F26" s="2"/>
      <c r="G26" s="2"/>
      <c r="H26" s="2"/>
      <c r="I26" s="2"/>
      <c r="J26" s="2"/>
      <c r="K26" s="2"/>
    </row>
    <row r="27" spans="1:12">
      <c r="A27" s="17"/>
      <c r="B27" s="2"/>
      <c r="C27" s="2"/>
      <c r="D27" s="2"/>
      <c r="E27" s="2"/>
      <c r="F27" s="2"/>
      <c r="G27" s="2"/>
      <c r="H27" s="2"/>
      <c r="I27" s="2"/>
      <c r="J27" s="2"/>
      <c r="K27" s="2"/>
      <c r="L27" s="13"/>
    </row>
    <row r="28" spans="1:12">
      <c r="A28" s="17"/>
      <c r="B28" s="44"/>
      <c r="C28" s="44"/>
      <c r="D28" s="44"/>
      <c r="E28" s="44"/>
      <c r="F28" s="44"/>
      <c r="G28" s="44"/>
      <c r="H28" s="44"/>
      <c r="I28" s="44"/>
      <c r="J28" s="44"/>
      <c r="K28" s="45"/>
      <c r="L28" s="13"/>
    </row>
    <row r="29" spans="1:12">
      <c r="A29" s="17"/>
      <c r="B29" s="58"/>
      <c r="C29" s="58"/>
      <c r="D29" s="58"/>
      <c r="E29" s="58"/>
      <c r="F29" s="21"/>
      <c r="G29" s="20"/>
      <c r="H29" s="20"/>
      <c r="I29" s="20"/>
      <c r="J29" s="20"/>
      <c r="K29" s="20"/>
      <c r="L29" s="13"/>
    </row>
    <row r="30" spans="1:12">
      <c r="A30" s="17"/>
      <c r="B30" s="58"/>
      <c r="C30" s="58"/>
      <c r="D30" s="58"/>
      <c r="E30" s="58"/>
      <c r="F30" s="21"/>
      <c r="G30" s="20"/>
      <c r="H30" s="20"/>
      <c r="I30" s="59"/>
      <c r="J30" s="60"/>
      <c r="K30" s="20"/>
      <c r="L30" s="13"/>
    </row>
    <row r="31" spans="1:12">
      <c r="A31" s="17"/>
      <c r="B31" s="21"/>
      <c r="C31" s="21"/>
      <c r="D31" s="21"/>
      <c r="E31" s="21"/>
      <c r="F31" s="21"/>
      <c r="G31" s="20"/>
      <c r="H31" s="20"/>
      <c r="I31" s="20"/>
      <c r="J31" s="20"/>
      <c r="K31" s="20"/>
      <c r="L31" s="13"/>
    </row>
    <row r="32" spans="1:12">
      <c r="A32" s="17"/>
      <c r="B32" s="21"/>
      <c r="C32" s="21"/>
      <c r="D32" s="21"/>
      <c r="E32" s="21"/>
      <c r="F32" s="21"/>
      <c r="G32" s="20"/>
      <c r="H32" s="20"/>
      <c r="I32" s="20"/>
      <c r="J32" s="20"/>
      <c r="K32" s="20"/>
      <c r="L32" s="13"/>
    </row>
    <row r="33" spans="1:15">
      <c r="A33" s="17"/>
      <c r="B33" s="21"/>
      <c r="C33" s="21"/>
      <c r="D33" s="21"/>
      <c r="E33" s="21"/>
      <c r="F33" s="21"/>
      <c r="G33" s="20"/>
      <c r="H33" s="20"/>
      <c r="I33" s="20"/>
      <c r="J33" s="20"/>
      <c r="K33" s="20"/>
      <c r="L33" s="13"/>
    </row>
    <row r="34" spans="1:15">
      <c r="A34" s="17"/>
      <c r="B34" s="54"/>
      <c r="C34" s="54"/>
      <c r="D34" s="54"/>
      <c r="E34" s="54"/>
      <c r="F34" s="2"/>
      <c r="G34" s="19"/>
      <c r="H34" s="19"/>
      <c r="I34" s="19"/>
      <c r="J34" s="19"/>
      <c r="K34" s="19"/>
      <c r="L34" s="13"/>
    </row>
    <row r="35" spans="1:15">
      <c r="A35" s="17"/>
      <c r="B35" s="54"/>
      <c r="C35" s="54"/>
      <c r="D35" s="54"/>
      <c r="E35" s="54"/>
      <c r="F35" s="2"/>
      <c r="G35" s="19"/>
      <c r="H35" s="19"/>
      <c r="I35" s="19"/>
      <c r="J35" s="19"/>
      <c r="K35" s="19"/>
      <c r="L35" s="13"/>
    </row>
    <row r="36" spans="1:15">
      <c r="A36" s="17"/>
      <c r="B36" s="54"/>
      <c r="C36" s="54"/>
      <c r="D36" s="54"/>
      <c r="E36" s="2"/>
      <c r="F36" s="2"/>
      <c r="G36" s="54"/>
      <c r="H36" s="54"/>
      <c r="I36" s="54"/>
      <c r="J36" s="54"/>
      <c r="K36" s="16"/>
      <c r="L36" s="13"/>
    </row>
    <row r="37" spans="1:15">
      <c r="A37" s="17"/>
      <c r="B37" s="18"/>
      <c r="C37" s="2"/>
      <c r="D37" s="2"/>
      <c r="E37" s="2"/>
      <c r="F37" s="2"/>
      <c r="G37" s="18"/>
      <c r="H37" s="2"/>
      <c r="I37" s="2"/>
      <c r="J37" s="2"/>
      <c r="K37" s="16"/>
      <c r="L37" s="13"/>
    </row>
    <row r="38" spans="1:15">
      <c r="A38" s="17"/>
      <c r="B38" s="2"/>
      <c r="C38" s="2"/>
      <c r="D38" s="2"/>
      <c r="E38" s="2"/>
      <c r="F38" s="2"/>
      <c r="G38" s="2"/>
      <c r="H38" s="2"/>
      <c r="I38" s="2"/>
      <c r="J38" s="2"/>
      <c r="K38" s="16"/>
      <c r="L38" s="13"/>
    </row>
    <row r="39" spans="1:15">
      <c r="C39" s="6"/>
      <c r="D39" s="15"/>
      <c r="E39" s="14"/>
      <c r="F39" s="14"/>
      <c r="G39" s="14"/>
      <c r="K39" s="10"/>
      <c r="L39" s="13"/>
    </row>
    <row r="40" spans="1:15">
      <c r="B40" s="11"/>
      <c r="C40" s="11"/>
      <c r="D40" s="8"/>
      <c r="K40" s="10"/>
      <c r="L40" s="13"/>
    </row>
    <row r="41" spans="1:15">
      <c r="B41" s="11"/>
      <c r="C41" s="11"/>
      <c r="D41" s="8"/>
      <c r="K41" s="10"/>
    </row>
    <row r="42" spans="1:15">
      <c r="A42" s="12"/>
      <c r="B42" s="11"/>
      <c r="C42" s="11"/>
      <c r="D42" s="8"/>
      <c r="K42" s="10"/>
    </row>
    <row r="43" spans="1:15" s="2" customFormat="1">
      <c r="A43" s="9"/>
      <c r="B43" s="1"/>
      <c r="C43" s="1"/>
      <c r="D43" s="1"/>
      <c r="E43" s="1"/>
      <c r="F43" s="1"/>
      <c r="G43" s="1"/>
      <c r="H43" s="1"/>
      <c r="I43" s="1"/>
      <c r="J43" s="1"/>
      <c r="K43" s="10"/>
      <c r="M43" s="1"/>
      <c r="N43" s="1"/>
      <c r="O43" s="1"/>
    </row>
    <row r="44" spans="1:15" s="2" customFormat="1">
      <c r="A44" s="9"/>
      <c r="B44" s="8"/>
      <c r="C44" s="8"/>
      <c r="D44" s="7"/>
      <c r="E44" s="1"/>
      <c r="F44" s="1"/>
      <c r="G44" s="1"/>
      <c r="H44" s="1"/>
      <c r="I44" s="1"/>
      <c r="J44" s="1"/>
      <c r="K44" s="10"/>
      <c r="M44" s="1"/>
      <c r="N44" s="1"/>
      <c r="O44" s="1"/>
    </row>
    <row r="45" spans="1:15" s="2" customFormat="1">
      <c r="A45" s="9"/>
      <c r="B45" s="8"/>
      <c r="C45" s="8"/>
      <c r="D45" s="7"/>
      <c r="E45" s="1"/>
      <c r="F45" s="1"/>
      <c r="G45" s="1"/>
      <c r="H45" s="1"/>
      <c r="I45" s="1"/>
      <c r="J45" s="1"/>
      <c r="K45" s="1"/>
      <c r="M45" s="1"/>
      <c r="N45" s="1"/>
      <c r="O45" s="1"/>
    </row>
    <row r="46" spans="1:15" s="2" customFormat="1">
      <c r="A46" s="3"/>
      <c r="B46" s="8"/>
      <c r="C46" s="8"/>
      <c r="D46" s="7"/>
      <c r="E46" s="1"/>
      <c r="F46" s="1"/>
      <c r="G46" s="1"/>
      <c r="H46" s="1"/>
      <c r="I46" s="1"/>
      <c r="J46" s="1"/>
      <c r="K46" s="1"/>
      <c r="M46" s="1"/>
      <c r="N46" s="1"/>
      <c r="O46" s="1"/>
    </row>
    <row r="47" spans="1:15" s="2" customFormat="1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N47" s="1"/>
      <c r="O47" s="1"/>
    </row>
    <row r="48" spans="1:15" s="2" customFormat="1">
      <c r="A48" s="3"/>
      <c r="B48" s="1"/>
      <c r="C48" s="6"/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</row>
    <row r="49" spans="1:15">
      <c r="A49" s="5"/>
    </row>
    <row r="50" spans="1:15" s="2" customFormat="1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N50" s="1"/>
      <c r="O50" s="1"/>
    </row>
    <row r="51" spans="1:15">
      <c r="A51" s="4"/>
    </row>
  </sheetData>
  <sheetProtection selectLockedCells="1" selectUnlockedCells="1"/>
  <mergeCells count="20">
    <mergeCell ref="B34:E35"/>
    <mergeCell ref="B36:D36"/>
    <mergeCell ref="G36:J36"/>
    <mergeCell ref="B15:K15"/>
    <mergeCell ref="B18:K18"/>
    <mergeCell ref="B21:K21"/>
    <mergeCell ref="B23:K23"/>
    <mergeCell ref="C26:D26"/>
    <mergeCell ref="B29:E30"/>
    <mergeCell ref="I30:J30"/>
    <mergeCell ref="A4:K4"/>
    <mergeCell ref="A5:K5"/>
    <mergeCell ref="A6:K6"/>
    <mergeCell ref="B8:K8"/>
    <mergeCell ref="A10:A11"/>
    <mergeCell ref="B10:B11"/>
    <mergeCell ref="C10:C11"/>
    <mergeCell ref="D10:D11"/>
    <mergeCell ref="I10:I11"/>
    <mergeCell ref="E11:H11"/>
  </mergeCells>
  <pageMargins left="0.78740157480314965" right="0.39370078740157483" top="0.15748031496062992" bottom="0.39370078740157483" header="0.51181102362204722" footer="0.51181102362204722"/>
  <pageSetup paperSize="9" scale="92" firstPageNumber="0" orientation="landscape" r:id="rId1"/>
  <headerFooter alignWithMargins="0"/>
  <legacyDrawing r:id="rId2"/>
  <oleObjects>
    <oleObject progId="Microsoft Equation 3.0" shapeId="7169" r:id="rId3"/>
    <oleObject progId="Microsoft Equation 3.0" shapeId="7170" r:id="rId4"/>
    <oleObject progId="Microsoft Equation 3.0" shapeId="7171" r:id="rId5"/>
    <oleObject progId="Microsoft Equation 3.0" shapeId="7172" r:id="rId6"/>
    <oleObject progId="Microsoft Equation 3.0" shapeId="7173" r:id="rId7"/>
    <oleObject progId="Microsoft Equation 3.0" shapeId="7174" r:id="rId8"/>
    <oleObject progId="Microsoft Equation 3.0" shapeId="7175" r:id="rId9"/>
    <oleObject progId="Microsoft Equation 3.0" shapeId="7176" r:id="rId10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посуда п4</vt:lpstr>
      <vt:lpstr>'посуда п4'!Область_печати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ik29-iiho3</dc:creator>
  <cp:lastModifiedBy>user</cp:lastModifiedBy>
  <cp:lastPrinted>2026-02-18T01:11:46Z</cp:lastPrinted>
  <dcterms:created xsi:type="dcterms:W3CDTF">2024-09-13T04:51:39Z</dcterms:created>
  <dcterms:modified xsi:type="dcterms:W3CDTF">2026-08-13T09:34:20Z</dcterms:modified>
</cp:coreProperties>
</file>