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liulina\Documents\СМЕТЫ\Учебный корпус №1\Подряд\2026\Пожарная сигнализация главный корпус\"/>
    </mc:Choice>
  </mc:AlternateContent>
  <bookViews>
    <workbookView xWindow="0" yWindow="0" windowWidth="28800" windowHeight="12315"/>
  </bookViews>
  <sheets>
    <sheet name="Локальная смета - Ведомость объ" sheetId="1" r:id="rId1"/>
  </sheets>
  <definedNames>
    <definedName name="_xlnm.Print_Titles" localSheetId="0">'Локальная смета - Ведомость объ'!$5:$5</definedName>
    <definedName name="_xlnm.Print_Area" localSheetId="0">'Локальная смета - Ведомость объ'!$A$1:$H$27</definedName>
  </definedNames>
  <calcPr calcId="152511"/>
</workbook>
</file>

<file path=xl/calcChain.xml><?xml version="1.0" encoding="utf-8"?>
<calcChain xmlns="http://schemas.openxmlformats.org/spreadsheetml/2006/main">
  <c r="A21" i="1" l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<sst xmlns="http://schemas.openxmlformats.org/spreadsheetml/2006/main" count="101" uniqueCount="50">
  <si>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</si>
  <si>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</si>
  <si>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</si>
  <si>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</si>
  <si>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</si>
  <si>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</si>
  <si>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</si>
  <si>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</si>
  <si>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Новый раздел</t>
  </si>
  <si>
    <t>1</t>
  </si>
  <si>
    <t>Устройство сигнально-блокировочное</t>
  </si>
  <si>
    <t>шт</t>
  </si>
  <si>
    <t xml:space="preserve"> </t>
  </si>
  <si>
    <t xml:space="preserve">1 </t>
  </si>
  <si>
    <t>2</t>
  </si>
  <si>
    <t>Болид Блок разветвительно-изолирующий БРИЗ-Т</t>
  </si>
  <si>
    <t>3</t>
  </si>
  <si>
    <t>4</t>
  </si>
  <si>
    <t>Рупор-300-МК адресный модуль контроля линий оповещения</t>
  </si>
  <si>
    <t>5</t>
  </si>
  <si>
    <t>Присоединение к приборам концов жил электрических проводок под винт: с изготовлением колец</t>
  </si>
  <si>
    <t>100 шт</t>
  </si>
  <si>
    <t xml:space="preserve">8 / 100 </t>
  </si>
  <si>
    <t>6</t>
  </si>
  <si>
    <t>Болид Модуль подключения нагрузки МПН</t>
  </si>
  <si>
    <t>7</t>
  </si>
  <si>
    <t>Световые настенные указатели</t>
  </si>
  <si>
    <t xml:space="preserve">3 / 100 </t>
  </si>
  <si>
    <t>8</t>
  </si>
  <si>
    <t>Табло ЛЮКС-24 "ВЫХОД"</t>
  </si>
  <si>
    <t>9</t>
  </si>
  <si>
    <t>Громкоговоритель или звуковая колонка: в помещении</t>
  </si>
  <si>
    <t>10</t>
  </si>
  <si>
    <t>ВИСТЛ Соната-ТЛ-100-3/5 Модуль акустический, настенный</t>
  </si>
  <si>
    <t>11</t>
  </si>
  <si>
    <t>Извещатель ПС автоматический: дымовой, фотоэлектрический, радиоизотопный, световой в нормальном исполнении (ДИП-34А-04)</t>
  </si>
  <si>
    <t>12</t>
  </si>
  <si>
    <t>Болид Извещатель ДИП-34А-04 (ИП 212-34А)</t>
  </si>
  <si>
    <t>13</t>
  </si>
  <si>
    <t>Прибор или аппарат</t>
  </si>
  <si>
    <t xml:space="preserve">1+4 </t>
  </si>
  <si>
    <t>14</t>
  </si>
  <si>
    <t>Аккумулятор 7 а/ч DT 1207 Delta</t>
  </si>
  <si>
    <t>15</t>
  </si>
  <si>
    <t>Аккумулятор 17 а/ч Delta (DTM 1217)</t>
  </si>
  <si>
    <t>Составил:</t>
  </si>
  <si>
    <t/>
  </si>
  <si>
    <t>[должность, подпись (инициалы, фамилия)]</t>
  </si>
  <si>
    <t>Проверил:</t>
  </si>
  <si>
    <t xml:space="preserve">Раздел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</si>
</sst>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35"/>
  <sheetViews>
    <sheetView tabSelected="1" workbookViewId="0">
      <selection activeCell="C22" sqref="C22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9" width="55.140625" style="4" hidden="1" customWidth="1"/>
    <col min="20" max="23" width="69" style="5" hidden="1" customWidth="1"/>
    <col min="24" max="25" width="55.140625" style="4" hidden="1" customWidth="1"/>
    <col min="26" max="29" width="69" style="5" hidden="1" customWidth="1"/>
    <col min="30" max="16384" width="9.140625" style="2"/>
  </cols>
  <sheetData>
    <row r="2" spans="1:17" customFormat="1" ht="1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17" customFormat="1" ht="9.75" customHeight="1" x14ac:dyDescent="0.25">
      <c r="A3" s="6"/>
    </row>
    <row r="4" spans="1:17" customFormat="1" ht="36" customHeight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30" t="s">
        <v>7</v>
      </c>
      <c r="H4" s="30"/>
    </row>
    <row r="5" spans="1:17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1">
        <v>7</v>
      </c>
      <c r="H5" s="32"/>
    </row>
    <row r="6" spans="1:17" customFormat="1" ht="15" x14ac:dyDescent="0.25">
      <c r="A6" s="33" t="s">
        <v>49</v>
      </c>
      <c r="B6" s="33"/>
      <c r="C6" s="33"/>
      <c r="D6" s="33"/>
      <c r="E6" s="33"/>
      <c r="F6" s="33"/>
      <c r="G6" s="33"/>
      <c r="H6" s="33"/>
      <c r="Q6" s="11" t="s">
        <v>8</v>
      </c>
    </row>
    <row r="7" spans="1:17" customFormat="1" ht="15" x14ac:dyDescent="0.25">
      <c r="A7" s="12">
        <f>IF(J7&lt;&gt;"",COUNTA(J$1:J7),"")</f>
        <v>1</v>
      </c>
      <c r="B7" s="13" t="s">
        <v>9</v>
      </c>
      <c r="C7" s="14" t="s">
        <v>10</v>
      </c>
      <c r="D7" s="15" t="s">
        <v>11</v>
      </c>
      <c r="E7" s="16">
        <v>2</v>
      </c>
      <c r="F7" s="14"/>
      <c r="G7" s="17"/>
      <c r="H7" s="14" t="s">
        <v>12</v>
      </c>
      <c r="J7" s="2" t="s">
        <v>13</v>
      </c>
      <c r="Q7" s="11"/>
    </row>
    <row r="8" spans="1:17" customFormat="1" ht="15" x14ac:dyDescent="0.25">
      <c r="A8" s="12">
        <f>IF(J8&lt;&gt;"",COUNTA(J$1:J8),"")</f>
        <v>2</v>
      </c>
      <c r="B8" s="13" t="s">
        <v>14</v>
      </c>
      <c r="C8" s="14" t="s">
        <v>15</v>
      </c>
      <c r="D8" s="15" t="s">
        <v>11</v>
      </c>
      <c r="E8" s="16">
        <v>2</v>
      </c>
      <c r="F8" s="14"/>
      <c r="G8" s="17"/>
      <c r="H8" s="14" t="s">
        <v>12</v>
      </c>
      <c r="J8" s="2" t="s">
        <v>13</v>
      </c>
      <c r="Q8" s="11"/>
    </row>
    <row r="9" spans="1:17" customFormat="1" ht="15" x14ac:dyDescent="0.25">
      <c r="A9" s="12">
        <f>IF(J9&lt;&gt;"",COUNTA(J$1:J9),"")</f>
        <v>3</v>
      </c>
      <c r="B9" s="13" t="s">
        <v>16</v>
      </c>
      <c r="C9" s="14" t="s">
        <v>10</v>
      </c>
      <c r="D9" s="15" t="s">
        <v>11</v>
      </c>
      <c r="E9" s="16">
        <v>2</v>
      </c>
      <c r="F9" s="14"/>
      <c r="G9" s="17"/>
      <c r="H9" s="14" t="s">
        <v>12</v>
      </c>
      <c r="J9" s="2" t="s">
        <v>13</v>
      </c>
      <c r="Q9" s="11"/>
    </row>
    <row r="10" spans="1:17" customFormat="1" ht="22.5" x14ac:dyDescent="0.25">
      <c r="A10" s="12">
        <f>IF(J10&lt;&gt;"",COUNTA(J$1:J10),"")</f>
        <v>4</v>
      </c>
      <c r="B10" s="13" t="s">
        <v>17</v>
      </c>
      <c r="C10" s="14" t="s">
        <v>18</v>
      </c>
      <c r="D10" s="15" t="s">
        <v>11</v>
      </c>
      <c r="E10" s="16">
        <v>2</v>
      </c>
      <c r="F10" s="14"/>
      <c r="G10" s="17"/>
      <c r="H10" s="14" t="s">
        <v>12</v>
      </c>
      <c r="J10" s="2" t="s">
        <v>13</v>
      </c>
      <c r="Q10" s="11"/>
    </row>
    <row r="11" spans="1:17" customFormat="1" ht="22.5" x14ac:dyDescent="0.25">
      <c r="A11" s="12">
        <f>IF(J11&lt;&gt;"",COUNTA(J$1:J11),"")</f>
        <v>5</v>
      </c>
      <c r="B11" s="13" t="s">
        <v>19</v>
      </c>
      <c r="C11" s="14" t="s">
        <v>20</v>
      </c>
      <c r="D11" s="15" t="s">
        <v>21</v>
      </c>
      <c r="E11" s="18">
        <v>0.08</v>
      </c>
      <c r="F11" s="14"/>
      <c r="G11" s="17"/>
      <c r="H11" s="14" t="s">
        <v>22</v>
      </c>
      <c r="J11" s="2" t="s">
        <v>13</v>
      </c>
      <c r="Q11" s="11"/>
    </row>
    <row r="12" spans="1:17" customFormat="1" ht="15" x14ac:dyDescent="0.25">
      <c r="A12" s="12">
        <f>IF(J12&lt;&gt;"",COUNTA(J$1:J12),"")</f>
        <v>6</v>
      </c>
      <c r="B12" s="13" t="s">
        <v>23</v>
      </c>
      <c r="C12" s="14" t="s">
        <v>24</v>
      </c>
      <c r="D12" s="15" t="s">
        <v>11</v>
      </c>
      <c r="E12" s="16">
        <v>8</v>
      </c>
      <c r="F12" s="14"/>
      <c r="G12" s="17"/>
      <c r="H12" s="14" t="s">
        <v>12</v>
      </c>
      <c r="J12" s="2" t="s">
        <v>13</v>
      </c>
      <c r="Q12" s="11"/>
    </row>
    <row r="13" spans="1:17" customFormat="1" ht="15" x14ac:dyDescent="0.25">
      <c r="A13" s="12">
        <f>IF(J13&lt;&gt;"",COUNTA(J$1:J13),"")</f>
        <v>7</v>
      </c>
      <c r="B13" s="13" t="s">
        <v>25</v>
      </c>
      <c r="C13" s="14" t="s">
        <v>26</v>
      </c>
      <c r="D13" s="15" t="s">
        <v>21</v>
      </c>
      <c r="E13" s="18">
        <v>0.03</v>
      </c>
      <c r="F13" s="14"/>
      <c r="G13" s="17"/>
      <c r="H13" s="14" t="s">
        <v>27</v>
      </c>
      <c r="J13" s="2" t="s">
        <v>13</v>
      </c>
      <c r="Q13" s="11"/>
    </row>
    <row r="14" spans="1:17" customFormat="1" ht="15" x14ac:dyDescent="0.25">
      <c r="A14" s="12">
        <f>IF(J14&lt;&gt;"",COUNTA(J$1:J14),"")</f>
        <v>8</v>
      </c>
      <c r="B14" s="13" t="s">
        <v>28</v>
      </c>
      <c r="C14" s="14" t="s">
        <v>29</v>
      </c>
      <c r="D14" s="15" t="s">
        <v>11</v>
      </c>
      <c r="E14" s="16">
        <v>3</v>
      </c>
      <c r="F14" s="14"/>
      <c r="G14" s="17"/>
      <c r="H14" s="14" t="s">
        <v>12</v>
      </c>
      <c r="J14" s="2" t="s">
        <v>13</v>
      </c>
      <c r="Q14" s="11"/>
    </row>
    <row r="15" spans="1:17" customFormat="1" ht="15" x14ac:dyDescent="0.25">
      <c r="A15" s="12">
        <f>IF(J15&lt;&gt;"",COUNTA(J$1:J15),"")</f>
        <v>9</v>
      </c>
      <c r="B15" s="13" t="s">
        <v>30</v>
      </c>
      <c r="C15" s="14" t="s">
        <v>31</v>
      </c>
      <c r="D15" s="15" t="s">
        <v>11</v>
      </c>
      <c r="E15" s="16">
        <v>2</v>
      </c>
      <c r="F15" s="14"/>
      <c r="G15" s="17"/>
      <c r="H15" s="14" t="s">
        <v>12</v>
      </c>
      <c r="J15" s="2" t="s">
        <v>13</v>
      </c>
      <c r="Q15" s="11"/>
    </row>
    <row r="16" spans="1:17" customFormat="1" ht="22.5" x14ac:dyDescent="0.25">
      <c r="A16" s="12">
        <f>IF(J16&lt;&gt;"",COUNTA(J$1:J16),"")</f>
        <v>10</v>
      </c>
      <c r="B16" s="13" t="s">
        <v>32</v>
      </c>
      <c r="C16" s="14" t="s">
        <v>33</v>
      </c>
      <c r="D16" s="15" t="s">
        <v>11</v>
      </c>
      <c r="E16" s="16">
        <v>2</v>
      </c>
      <c r="F16" s="14"/>
      <c r="G16" s="17"/>
      <c r="H16" s="14" t="s">
        <v>12</v>
      </c>
      <c r="J16" s="2" t="s">
        <v>13</v>
      </c>
      <c r="Q16" s="11"/>
    </row>
    <row r="17" spans="1:29" customFormat="1" ht="33.75" x14ac:dyDescent="0.25">
      <c r="A17" s="12">
        <f>IF(J17&lt;&gt;"",COUNTA(J$1:J17),"")</f>
        <v>11</v>
      </c>
      <c r="B17" s="13" t="s">
        <v>34</v>
      </c>
      <c r="C17" s="14" t="s">
        <v>35</v>
      </c>
      <c r="D17" s="15" t="s">
        <v>11</v>
      </c>
      <c r="E17" s="16">
        <v>4</v>
      </c>
      <c r="F17" s="14"/>
      <c r="G17" s="17"/>
      <c r="H17" s="14" t="s">
        <v>12</v>
      </c>
      <c r="J17" s="2" t="s">
        <v>13</v>
      </c>
      <c r="Q17" s="11"/>
    </row>
    <row r="18" spans="1:29" customFormat="1" ht="15" x14ac:dyDescent="0.25">
      <c r="A18" s="12">
        <f>IF(J18&lt;&gt;"",COUNTA(J$1:J18),"")</f>
        <v>12</v>
      </c>
      <c r="B18" s="13" t="s">
        <v>36</v>
      </c>
      <c r="C18" s="14" t="s">
        <v>37</v>
      </c>
      <c r="D18" s="15" t="s">
        <v>11</v>
      </c>
      <c r="E18" s="16">
        <v>4</v>
      </c>
      <c r="F18" s="14"/>
      <c r="G18" s="17"/>
      <c r="H18" s="14" t="s">
        <v>12</v>
      </c>
      <c r="J18" s="2" t="s">
        <v>13</v>
      </c>
      <c r="Q18" s="11"/>
    </row>
    <row r="19" spans="1:29" customFormat="1" ht="15" x14ac:dyDescent="0.25">
      <c r="A19" s="12">
        <f>IF(J19&lt;&gt;"",COUNTA(J$1:J19),"")</f>
        <v>13</v>
      </c>
      <c r="B19" s="13" t="s">
        <v>38</v>
      </c>
      <c r="C19" s="14" t="s">
        <v>39</v>
      </c>
      <c r="D19" s="15" t="s">
        <v>11</v>
      </c>
      <c r="E19" s="16">
        <v>5</v>
      </c>
      <c r="F19" s="14"/>
      <c r="G19" s="17"/>
      <c r="H19" s="14" t="s">
        <v>40</v>
      </c>
      <c r="J19" s="2" t="s">
        <v>13</v>
      </c>
      <c r="Q19" s="11"/>
    </row>
    <row r="20" spans="1:29" customFormat="1" ht="15" x14ac:dyDescent="0.25">
      <c r="A20" s="12">
        <f>IF(J20&lt;&gt;"",COUNTA(J$1:J20),"")</f>
        <v>14</v>
      </c>
      <c r="B20" s="13" t="s">
        <v>41</v>
      </c>
      <c r="C20" s="14" t="s">
        <v>42</v>
      </c>
      <c r="D20" s="15" t="s">
        <v>11</v>
      </c>
      <c r="E20" s="16">
        <v>1</v>
      </c>
      <c r="F20" s="14"/>
      <c r="G20" s="17"/>
      <c r="H20" s="14" t="s">
        <v>12</v>
      </c>
      <c r="J20" s="2" t="s">
        <v>13</v>
      </c>
      <c r="Q20" s="11"/>
    </row>
    <row r="21" spans="1:29" customFormat="1" ht="15" x14ac:dyDescent="0.25">
      <c r="A21" s="12">
        <f>IF(J21&lt;&gt;"",COUNTA(J$1:J21),"")</f>
        <v>15</v>
      </c>
      <c r="B21" s="13" t="s">
        <v>43</v>
      </c>
      <c r="C21" s="14" t="s">
        <v>44</v>
      </c>
      <c r="D21" s="15" t="s">
        <v>11</v>
      </c>
      <c r="E21" s="16">
        <v>4</v>
      </c>
      <c r="F21" s="14"/>
      <c r="G21" s="17"/>
      <c r="H21" s="14" t="s">
        <v>12</v>
      </c>
      <c r="J21" s="2" t="s">
        <v>13</v>
      </c>
      <c r="Q21" s="11"/>
    </row>
    <row r="22" spans="1:29" customFormat="1" ht="36.75" customHeight="1" x14ac:dyDescent="0.25"/>
    <row r="23" spans="1:29" s="19" customFormat="1" ht="15" x14ac:dyDescent="0.25">
      <c r="A23" s="20"/>
      <c r="B23" s="21" t="s">
        <v>45</v>
      </c>
      <c r="C23" s="34"/>
      <c r="D23" s="34"/>
      <c r="E23" s="35"/>
      <c r="F23" s="35"/>
      <c r="G23" s="35"/>
      <c r="H23" s="35"/>
      <c r="I23"/>
      <c r="J23"/>
      <c r="K23"/>
      <c r="L23"/>
      <c r="M23"/>
      <c r="N23"/>
      <c r="O23"/>
      <c r="P23"/>
      <c r="Q23" s="22"/>
      <c r="R23" s="23" t="s">
        <v>46</v>
      </c>
      <c r="S23" s="23" t="s">
        <v>46</v>
      </c>
      <c r="T23" s="24" t="s">
        <v>46</v>
      </c>
      <c r="U23" s="24" t="s">
        <v>46</v>
      </c>
      <c r="V23" s="24" t="s">
        <v>46</v>
      </c>
      <c r="W23" s="24" t="s">
        <v>46</v>
      </c>
      <c r="X23" s="23"/>
      <c r="Y23" s="23"/>
      <c r="Z23" s="24"/>
      <c r="AA23" s="24"/>
      <c r="AB23" s="24"/>
      <c r="AC23" s="24"/>
    </row>
    <row r="24" spans="1:29" s="25" customFormat="1" ht="20.25" customHeight="1" x14ac:dyDescent="0.25">
      <c r="A24" s="26"/>
      <c r="B24" s="21"/>
      <c r="C24" s="36" t="s">
        <v>47</v>
      </c>
      <c r="D24" s="36"/>
      <c r="E24" s="36"/>
      <c r="F24" s="36"/>
      <c r="G24" s="36"/>
      <c r="H24" s="36"/>
      <c r="Q24" s="22"/>
      <c r="R24" s="23"/>
      <c r="S24" s="23"/>
      <c r="T24" s="24"/>
      <c r="U24" s="24"/>
      <c r="V24" s="24"/>
      <c r="W24" s="24"/>
      <c r="X24" s="23"/>
      <c r="Y24" s="23"/>
      <c r="Z24" s="24"/>
      <c r="AA24" s="24"/>
      <c r="AB24" s="24"/>
      <c r="AC24" s="24"/>
    </row>
    <row r="25" spans="1:29" s="19" customFormat="1" ht="15" x14ac:dyDescent="0.25">
      <c r="A25" s="20"/>
      <c r="B25" s="21" t="s">
        <v>48</v>
      </c>
      <c r="C25" s="34"/>
      <c r="D25" s="34"/>
      <c r="E25" s="35"/>
      <c r="F25" s="35"/>
      <c r="G25" s="35"/>
      <c r="H25" s="35"/>
      <c r="I25"/>
      <c r="J25"/>
      <c r="K25"/>
      <c r="L25"/>
      <c r="M25"/>
      <c r="N25"/>
      <c r="O25"/>
      <c r="P25"/>
      <c r="Q25" s="22"/>
      <c r="R25" s="23"/>
      <c r="S25" s="23"/>
      <c r="T25" s="24"/>
      <c r="U25" s="24"/>
      <c r="V25" s="24"/>
      <c r="W25" s="24"/>
      <c r="X25" s="23" t="s">
        <v>46</v>
      </c>
      <c r="Y25" s="23" t="s">
        <v>46</v>
      </c>
      <c r="Z25" s="24" t="s">
        <v>46</v>
      </c>
      <c r="AA25" s="24" t="s">
        <v>46</v>
      </c>
      <c r="AB25" s="24" t="s">
        <v>46</v>
      </c>
      <c r="AC25" s="24" t="s">
        <v>46</v>
      </c>
    </row>
    <row r="26" spans="1:29" s="25" customFormat="1" ht="20.25" customHeight="1" x14ac:dyDescent="0.25">
      <c r="A26" s="26"/>
      <c r="C26" s="36" t="s">
        <v>47</v>
      </c>
      <c r="D26" s="36"/>
      <c r="E26" s="36"/>
      <c r="F26" s="36"/>
      <c r="G26" s="36"/>
      <c r="H26" s="36"/>
      <c r="Q26" s="22"/>
      <c r="R26" s="23"/>
      <c r="S26" s="23"/>
      <c r="T26" s="24"/>
      <c r="U26" s="24"/>
      <c r="V26" s="24"/>
      <c r="W26" s="24"/>
      <c r="X26" s="23"/>
      <c r="Y26" s="23"/>
      <c r="Z26" s="24"/>
      <c r="AA26" s="24"/>
      <c r="AB26" s="24"/>
      <c r="AC26" s="24"/>
    </row>
    <row r="28" spans="1:29" customFormat="1" ht="15" x14ac:dyDescent="0.25">
      <c r="B28" s="27"/>
      <c r="D28" s="27"/>
      <c r="F28" s="27"/>
    </row>
    <row r="33" spans="3:3" customFormat="1" ht="15" x14ac:dyDescent="0.25">
      <c r="C33" s="28"/>
    </row>
    <row r="34" spans="3:3" customFormat="1" ht="15" x14ac:dyDescent="0.25">
      <c r="C34" s="28"/>
    </row>
    <row r="35" spans="3:3" customFormat="1" ht="15" x14ac:dyDescent="0.25">
      <c r="C35" s="28"/>
    </row>
  </sheetData>
  <mergeCells count="10">
    <mergeCell ref="C24:H24"/>
    <mergeCell ref="C25:D25"/>
    <mergeCell ref="E25:H25"/>
    <mergeCell ref="C26:H26"/>
    <mergeCell ref="A2:H2"/>
    <mergeCell ref="G4:H4"/>
    <mergeCell ref="G5:H5"/>
    <mergeCell ref="A6:H6"/>
    <mergeCell ref="C23:D23"/>
    <mergeCell ref="E23:H2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- Ведомость объ</vt:lpstr>
      <vt:lpstr>'Локальная смета - Ведомость объ'!Заголовки_для_печати</vt:lpstr>
      <vt:lpstr>'Локальная смета - Ведомость объ'!Область_печати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Галиулина Гульсина Федаилевна</dc:creator>
  <cp:lastModifiedBy>Галиулина Гульсина Федаилевна</cp:lastModifiedBy>
  <cp:lastPrinted>2023-06-08T12:07:32Z</cp:lastPrinted>
  <dcterms:created xsi:type="dcterms:W3CDTF">2020-09-30T08:50:27Z</dcterms:created>
  <dcterms:modified xsi:type="dcterms:W3CDTF">2026-09-02T10:12:33Z</dcterms:modified>
</cp:coreProperties>
</file>