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ISBN - РиО 201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K20" i="4" l="1"/>
  <c r="E27" i="4" l="1"/>
  <c r="H20" i="4" l="1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<sst xmlns="http://schemas.openxmlformats.org/spreadsheetml/2006/main" count="40" uniqueCount="38">
  <si>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</si>
  <si>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</si>
  <si>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</si>
  <si>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</si>
  <si>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</si>
  <si>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</si>
  <si>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</si>
  <si>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</si>
  <si>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</si>
  <si>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</si>
  <si>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</si>
  <si>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</si>
  <si>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</si>
  <si>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</si>
  <si>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</si>
  <si>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</si>
  <si>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</si>
  <si>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</si>
  <si>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</si>
  <si>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</si>
  <si>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</si>
  <si>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</si>
  <si>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</si>
  <si>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</si>
  <si>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</si>
  <si>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</si>
  <si>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</si>
  <si>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</si>
  <si>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</si>
  <si>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</si>
  <si>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</si>
  <si>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</si>
  <si>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</si>
  <si>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</si>
  <si>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</si>
  <si>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</si>
  <si>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Оказание информационных услуг по выделению и регистрационному обслуживанию ISBN из собственного идентификатора (дорасчет) для печатных и электронных изданий от 50 до 99 номеров</t>
  </si>
  <si>
    <t>услуга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</si>
</sst>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="85" zoomScaleNormal="85" workbookViewId="0">
      <selection activeCell="I22" sqref="I22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36" customHeight="1" x14ac:dyDescent="0.2">
      <c r="A2" s="58" t="s">
        <v>36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6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7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35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4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11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10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9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8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6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7" t="s">
        <v>15</v>
      </c>
      <c r="C18" s="47" t="s">
        <v>1</v>
      </c>
      <c r="D18" s="47" t="s">
        <v>16</v>
      </c>
      <c r="E18" s="53" t="s">
        <v>17</v>
      </c>
      <c r="F18" s="53"/>
      <c r="G18" s="53"/>
      <c r="H18" s="54" t="s">
        <v>18</v>
      </c>
      <c r="I18" s="54"/>
      <c r="J18" s="54"/>
      <c r="K18" s="55" t="s">
        <v>19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ht="27.75" customHeight="1" x14ac:dyDescent="0.2">
      <c r="A20" s="26">
        <v>1</v>
      </c>
      <c r="B20" s="11" t="s">
        <v>36</v>
      </c>
      <c r="C20" s="17" t="s">
        <v>37</v>
      </c>
      <c r="D20" s="18">
        <v>50</v>
      </c>
      <c r="E20" s="27">
        <v>1586</v>
      </c>
      <c r="F20" s="27">
        <v>0</v>
      </c>
      <c r="G20" s="27">
        <v>0</v>
      </c>
      <c r="H20" s="19">
        <f>AVERAGE(E20:G20)</f>
        <v>528.66666666666663</v>
      </c>
      <c r="I20" s="20">
        <f>SQRT(((SUM((POWER(E20-H20,2)),(POWER(F20-H20,2)),(POWER(G20-H20,2)))/(COLUMNS(E20:G20)-1))))</f>
        <v>915.67752693474654</v>
      </c>
      <c r="J20" s="20">
        <f>I20/H20*100</f>
        <v>173.20508075688775</v>
      </c>
      <c r="K20" s="21">
        <f>((D20/3)*(SUM(E20:G20)))</f>
        <v>26433.333333333336</v>
      </c>
      <c r="L20" s="22">
        <f>K20/D20</f>
        <v>528.66666666666674</v>
      </c>
      <c r="M20" s="21">
        <f>ROUND(L20,2)</f>
        <v>528.66999999999996</v>
      </c>
      <c r="N20" s="21">
        <f>M20*D20</f>
        <v>26433.499999999996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34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26433.333333333336</v>
      </c>
      <c r="L22" s="25"/>
      <c r="M22" s="25"/>
      <c r="N22" s="24">
        <f>SUM(N20:N20)</f>
        <v>26433.499999999996</v>
      </c>
      <c r="O22" s="12"/>
    </row>
    <row r="23" spans="1:15" s="2" customFormat="1" ht="21.75" customHeight="1" x14ac:dyDescent="0.2">
      <c r="A23" s="41" t="s">
        <v>29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31</v>
      </c>
      <c r="D27" s="29" t="s">
        <v>32</v>
      </c>
      <c r="E27" s="39">
        <f>D20*E20</f>
        <v>79300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Широкова Наталья Юрьевна</cp:lastModifiedBy>
  <cp:lastPrinted>2022-03-30T13:58:35Z</cp:lastPrinted>
  <dcterms:created xsi:type="dcterms:W3CDTF">2014-04-22T08:16:36Z</dcterms:created>
  <dcterms:modified xsi:type="dcterms:W3CDTF">2026-06-03T12:03:00Z</dcterms:modified>
</cp:coreProperties>
</file>