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Электротехнические товары - УЭ 282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<sst xmlns="http://schemas.openxmlformats.org/spreadsheetml/2006/main" count="40" uniqueCount="38">
  <si>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</si>
  <si>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</si>
  <si>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</si>
  <si>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</si>
  <si>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</si>
  <si>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</si>
  <si>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</si>
  <si>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</si>
  <si>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</si>
  <si>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</si>
  <si>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</si>
  <si>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</si>
  <si>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</si>
  <si>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</si>
  <si>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</si>
  <si>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</si>
  <si>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</si>
  <si>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</si>
  <si>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</si>
  <si>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</si>
  <si>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</si>
  <si>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</si>
  <si>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</si>
  <si>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</si>
  <si>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</si>
  <si>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</si>
  <si>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</si>
  <si>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</si>
  <si>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</si>
  <si>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</si>
  <si>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</si>
  <si>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</si>
  <si>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</si>
  <si>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</si>
  <si>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</si>
  <si>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</si>
  <si>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Поставка электротехнических товаров</t>
  </si>
  <si>
    <t>уе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</si>
</sst>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7" zoomScale="85" zoomScaleNormal="85" workbookViewId="0">
      <selection activeCell="E21" sqref="E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36" customHeight="1" x14ac:dyDescent="0.2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35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30" x14ac:dyDescent="0.2">
      <c r="A20" s="26">
        <v>1</v>
      </c>
      <c r="B20" s="11" t="s">
        <v>36</v>
      </c>
      <c r="C20" s="17" t="s">
        <v>37</v>
      </c>
      <c r="D20" s="18">
        <v>1</v>
      </c>
      <c r="E20" s="27">
        <v>16371.18</v>
      </c>
      <c r="F20" s="27">
        <v>16760.97</v>
      </c>
      <c r="G20" s="27">
        <v>16890.900000000001</v>
      </c>
      <c r="H20" s="19">
        <f>AVERAGE(E20:G20)</f>
        <v>16674.350000000002</v>
      </c>
      <c r="I20" s="20">
        <f>SQRT(((SUM((POWER(E20-H20,2)),(POWER(F20-H20,2)),(POWER(G20-H20,2)))/(COLUMNS(E20:G20)-1))))</f>
        <v>270.47086331063525</v>
      </c>
      <c r="J20" s="20">
        <f>I20/H20*100</f>
        <v>1.6220774021814057</v>
      </c>
      <c r="K20" s="21">
        <f>((D20/3)*(SUM(E20:G20)))</f>
        <v>16674.349999999999</v>
      </c>
      <c r="L20" s="22">
        <f>K20/D20</f>
        <v>16674.349999999999</v>
      </c>
      <c r="M20" s="21">
        <f>ROUND(L20,2)</f>
        <v>16674.349999999999</v>
      </c>
      <c r="N20" s="21">
        <f>M20*D20</f>
        <v>16674.349999999999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16674.349999999999</v>
      </c>
      <c r="L22" s="25"/>
      <c r="M22" s="25"/>
      <c r="N22" s="24">
        <f>SUM(N20:N20)</f>
        <v>16674.349999999999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16371.18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2026-07-23T14:13:40Z</dcterms:modified>
</cp:coreProperties>
</file>