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00" windowHeight="9600" tabRatio="743"/>
  </bookViews>
  <sheets>
    <sheet name="2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1" i="9" l="1"/>
  <c r="W11" i="9" l="1"/>
  <c r="V11" i="9"/>
  <c r="U11" i="9"/>
  <c r="N11" i="9"/>
  <c r="S11" i="9" l="1"/>
  <c r="T11" i="9" s="1"/>
  <c r="T13" i="9" s="1"/>
  <c r="W13" i="9"/>
  <c r="V13" i="9"/>
  <c r="P11" i="9"/>
  <c r="U13" i="9"/>
</calcChain>
</file>

<file path=xl/sharedStrings.xml><?xml version="1.0" encoding="utf-8"?>
<sst xmlns="http://schemas.openxmlformats.org/spreadsheetml/2006/main" count="52" uniqueCount="50">
  <si>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</si>
  <si>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</si>
  <si>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</si>
  <si>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</si>
  <si>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</si>
  <si>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</si>
  <si>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</si>
  <si>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</si>
  <si>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</si>
  <si>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</si>
  <si>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</si>
  <si>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</si>
  <si>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</si>
  <si>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</si>
  <si>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</si>
  <si>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</si>
  <si>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</si>
  <si>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</si>
  <si>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</si>
  <si>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</si>
  <si>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</si>
  <si>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</si>
  <si>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</si>
  <si>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</si>
  <si>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</si>
  <si>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</si>
  <si>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</si>
  <si>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</si>
  <si>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</si>
  <si>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</si>
  <si>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</si>
  <si>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</si>
  <si>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</si>
  <si>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</si>
  <si>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</si>
  <si>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</si>
  <si>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</si>
  <si>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</si>
  <si>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</si>
  <si>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</si>
  <si>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</si>
  <si>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</si>
  <si>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</si>
  <si>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</si>
  <si>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</si>
  <si>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</si>
  <si>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Поставка средств для безразборной промывки теплообменников системы отопления</t>
  </si>
  <si>
    <t>л</t>
  </si>
  <si>
    <t>Средство для безразборной промывки теплообменников системы отопления N-FAZA или эквивалент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</si>
  <si>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</t>
    </r>
    <r>
      <rPr>
        <b/>
        <sz val="13"/>
        <color rgb="FFFF0000"/>
        <rFont val="Times New Roman"/>
        <family val="1"/>
        <charset val="204"/>
      </rPr>
      <t>23 289 (двадцать три тысячи двести восемьдесят девять)  рублей 90 копеек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и включает в себя стоимость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</si>
</sst>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3" fontId="6" fillId="0" borderId="2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9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3</xdr:col>
      <xdr:colOff>466725</xdr:colOff>
      <xdr:row>16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4</xdr:col>
      <xdr:colOff>28575</xdr:colOff>
      <xdr:row>20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104775</xdr:colOff>
      <xdr:row>21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85725</xdr:colOff>
      <xdr:row>28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"/>
  <sheetViews>
    <sheetView tabSelected="1" zoomScale="80" zoomScaleNormal="80" workbookViewId="0">
      <selection activeCell="E5" sqref="E5:T5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2" style="1" customWidth="1"/>
    <col min="6" max="7" width="10.7109375" style="1" hidden="1" customWidth="1"/>
    <col min="8" max="8" width="10.85546875" style="1" customWidth="1"/>
    <col min="9" max="9" width="11.28515625" style="1" hidden="1" customWidth="1"/>
    <col min="10" max="10" width="14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4.85546875" style="1" hidden="1" customWidth="1" outlineLevel="1"/>
    <col min="24" max="24" width="10.85546875" style="1" customWidth="1" collapsed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101.25" customHeight="1" x14ac:dyDescent="0.25">
      <c r="P1" s="41" t="s">
        <v>21</v>
      </c>
      <c r="Q1" s="41"/>
      <c r="R1" s="41"/>
      <c r="S1" s="41"/>
      <c r="T1" s="41"/>
    </row>
    <row r="2" spans="1:26" s="2" customFormat="1" ht="33.75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6" s="3" customFormat="1" ht="7.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6" s="3" customFormat="1" ht="14.25" customHeight="1" x14ac:dyDescent="0.25">
      <c r="A4" s="44" t="s">
        <v>14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6" s="3" customFormat="1" ht="30.6" customHeight="1" x14ac:dyDescent="0.25">
      <c r="A5" s="45" t="s">
        <v>0</v>
      </c>
      <c r="B5" s="45"/>
      <c r="C5" s="45"/>
      <c r="D5" s="45"/>
      <c r="E5" s="46" t="s">
        <v>46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6" s="3" customFormat="1" ht="29.25" customHeight="1" x14ac:dyDescent="0.25">
      <c r="A6" s="45" t="s">
        <v>1</v>
      </c>
      <c r="B6" s="45"/>
      <c r="C6" s="45"/>
      <c r="D6" s="45"/>
      <c r="E6" s="45" t="s">
        <v>15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</row>
    <row r="7" spans="1:26" s="3" customFormat="1" ht="18" customHeight="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</row>
    <row r="8" spans="1:26" ht="18" customHeight="1" x14ac:dyDescent="0.25">
      <c r="A8" s="47" t="s">
        <v>16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6" ht="45.75" customHeight="1" x14ac:dyDescent="0.25">
      <c r="A9" s="37" t="s">
        <v>2</v>
      </c>
      <c r="B9" s="37" t="s">
        <v>43</v>
      </c>
      <c r="C9" s="48" t="s">
        <v>44</v>
      </c>
      <c r="D9" s="36" t="s">
        <v>12</v>
      </c>
      <c r="E9" s="37" t="s">
        <v>11</v>
      </c>
      <c r="F9" s="37"/>
      <c r="G9" s="37"/>
      <c r="H9" s="37"/>
      <c r="I9" s="37"/>
      <c r="J9" s="37"/>
      <c r="K9" s="19"/>
      <c r="L9" s="37" t="s">
        <v>3</v>
      </c>
      <c r="M9" s="37"/>
      <c r="N9" s="36" t="s">
        <v>4</v>
      </c>
      <c r="O9" s="36"/>
      <c r="P9" s="36"/>
      <c r="Q9" s="37" t="s">
        <v>5</v>
      </c>
      <c r="R9" s="37"/>
      <c r="S9" s="37"/>
      <c r="T9" s="37"/>
    </row>
    <row r="10" spans="1:26" ht="77.25" customHeight="1" x14ac:dyDescent="0.25">
      <c r="A10" s="37"/>
      <c r="B10" s="37"/>
      <c r="C10" s="49"/>
      <c r="D10" s="36"/>
      <c r="E10" s="29" t="s">
        <v>17</v>
      </c>
      <c r="F10" s="29"/>
      <c r="G10" s="29"/>
      <c r="H10" s="29" t="s">
        <v>18</v>
      </c>
      <c r="I10" s="29" t="s">
        <v>24</v>
      </c>
      <c r="J10" s="29" t="s">
        <v>24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22</v>
      </c>
      <c r="Q10" s="4" t="s">
        <v>23</v>
      </c>
      <c r="R10" s="19" t="s">
        <v>10</v>
      </c>
      <c r="S10" s="19" t="s">
        <v>20</v>
      </c>
      <c r="T10" s="19" t="s">
        <v>19</v>
      </c>
    </row>
    <row r="11" spans="1:26" ht="45.75" customHeight="1" x14ac:dyDescent="0.25">
      <c r="A11" s="26">
        <v>1</v>
      </c>
      <c r="B11" s="28" t="s">
        <v>48</v>
      </c>
      <c r="C11" s="27" t="s">
        <v>47</v>
      </c>
      <c r="D11" s="21">
        <v>30</v>
      </c>
      <c r="E11" s="6">
        <v>900</v>
      </c>
      <c r="F11" s="17"/>
      <c r="G11" s="17"/>
      <c r="H11" s="6">
        <v>679</v>
      </c>
      <c r="I11" s="6"/>
      <c r="J11" s="6">
        <v>750</v>
      </c>
      <c r="K11" s="6"/>
      <c r="L11" s="6"/>
      <c r="M11" s="6"/>
      <c r="N11" s="6">
        <f t="shared" ref="N11" si="0">ROUND((E11+H11+J11)/3,2)</f>
        <v>776.33</v>
      </c>
      <c r="O11" s="18">
        <f>STDEVA(E11,H11,J11)</f>
        <v>112.82877883471652</v>
      </c>
      <c r="P11" s="18">
        <f>O11/N11*100</f>
        <v>14.533610556685495</v>
      </c>
      <c r="Q11" s="6"/>
      <c r="R11" s="6"/>
      <c r="S11" s="6">
        <f>N11</f>
        <v>776.33</v>
      </c>
      <c r="T11" s="6">
        <f>D11*S11</f>
        <v>23289.9</v>
      </c>
      <c r="U11" s="20">
        <f t="shared" ref="U11" si="1">D11*E11</f>
        <v>27000</v>
      </c>
      <c r="V11" s="20">
        <f t="shared" ref="V11" si="2">D11*H11</f>
        <v>20370</v>
      </c>
      <c r="W11" s="20">
        <f t="shared" ref="W11" si="3">D11*J11</f>
        <v>22500</v>
      </c>
      <c r="X11" s="20"/>
      <c r="Y11" s="20"/>
      <c r="Z11" s="20"/>
    </row>
    <row r="12" spans="1:26" s="5" customFormat="1" ht="13.5" customHeight="1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 spans="1:26" x14ac:dyDescent="0.2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4"/>
      <c r="T13" s="25">
        <f>SUM(T11:T11)</f>
        <v>23289.9</v>
      </c>
      <c r="U13" s="20">
        <f>SUM(U11:U11)</f>
        <v>27000</v>
      </c>
      <c r="V13" s="20">
        <f>SUM(V11:V11)</f>
        <v>20370</v>
      </c>
      <c r="W13" s="20">
        <f>SUM(W11:W11)</f>
        <v>22500</v>
      </c>
    </row>
    <row r="14" spans="1:26" customFormat="1" ht="43.5" customHeight="1" x14ac:dyDescent="0.25">
      <c r="A14" s="39" t="s">
        <v>25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6" customFormat="1" ht="15.75" x14ac:dyDescent="0.25">
      <c r="A15" s="40" t="s">
        <v>26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7"/>
      <c r="P15" s="7"/>
    </row>
    <row r="16" spans="1:26" customFormat="1" ht="15.75" x14ac:dyDescent="0.25">
      <c r="B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8" customFormat="1" ht="27" customHeight="1" x14ac:dyDescent="0.25">
      <c r="B17" s="7"/>
      <c r="C17" s="7"/>
      <c r="D17" s="7"/>
      <c r="E17" s="8" t="s">
        <v>27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8" customFormat="1" ht="16.899999999999999" customHeight="1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8" customFormat="1" ht="16.899999999999999" customHeight="1" x14ac:dyDescent="0.25">
      <c r="B19" s="7"/>
      <c r="C19" s="9" t="s">
        <v>28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8" customFormat="1" ht="16.899999999999999" customHeight="1" x14ac:dyDescent="0.25">
      <c r="B20" s="7"/>
      <c r="C20" s="7"/>
      <c r="D20" s="7"/>
      <c r="E20" s="9" t="s">
        <v>29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8" customFormat="1" ht="27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8" customFormat="1" ht="27" customHeight="1" x14ac:dyDescent="0.25">
      <c r="B22" s="7"/>
      <c r="C22" s="8" t="s">
        <v>30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8" customFormat="1" ht="27" customHeight="1" x14ac:dyDescent="0.25">
      <c r="B23" s="7"/>
      <c r="C23" s="8" t="s">
        <v>31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8" customFormat="1" ht="16.899999999999999" customHeight="1" x14ac:dyDescent="0.25">
      <c r="B24" s="7"/>
      <c r="C24" s="9" t="s">
        <v>32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10"/>
      <c r="O24" s="7"/>
      <c r="P24" s="7"/>
    </row>
    <row r="25" spans="1:18" customFormat="1" ht="16.899999999999999" customHeight="1" x14ac:dyDescent="0.3">
      <c r="A25" s="34" t="s">
        <v>33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7"/>
    </row>
    <row r="26" spans="1:18" customFormat="1" ht="16.899999999999999" customHeight="1" x14ac:dyDescent="0.25">
      <c r="B26" s="7"/>
      <c r="C26" s="11" t="s">
        <v>34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8" customFormat="1" ht="16.899999999999999" customHeight="1" x14ac:dyDescent="0.25">
      <c r="B27" s="7"/>
      <c r="C27" s="12" t="s">
        <v>35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8" customFormat="1" ht="16.899999999999999" customHeight="1" x14ac:dyDescent="0.25">
      <c r="B28" s="7"/>
      <c r="C28" s="12" t="s">
        <v>28</v>
      </c>
      <c r="D28" s="13" t="s">
        <v>36</v>
      </c>
      <c r="E28" s="13"/>
      <c r="F28" s="13"/>
      <c r="G28" s="13"/>
      <c r="H28" s="13"/>
      <c r="I28" s="13"/>
      <c r="J28" s="13"/>
      <c r="K28" s="13"/>
      <c r="L28" s="13"/>
      <c r="M28" s="13"/>
      <c r="N28" s="7"/>
      <c r="O28" s="7"/>
      <c r="P28" s="7"/>
    </row>
    <row r="29" spans="1:18" customFormat="1" ht="16.899999999999999" customHeight="1" x14ac:dyDescent="0.25">
      <c r="B29" s="7"/>
      <c r="C29" s="30" t="s">
        <v>37</v>
      </c>
      <c r="D29" s="30"/>
      <c r="E29" s="30"/>
      <c r="F29" s="30"/>
      <c r="G29" s="30"/>
      <c r="H29" s="30"/>
      <c r="I29" s="7"/>
      <c r="J29" s="7"/>
      <c r="K29" s="7"/>
      <c r="L29" s="7"/>
      <c r="M29" s="7"/>
      <c r="N29" s="7"/>
      <c r="O29" s="7"/>
      <c r="P29" s="7"/>
    </row>
    <row r="30" spans="1:18" customFormat="1" ht="16.899999999999999" customHeight="1" x14ac:dyDescent="0.25">
      <c r="B30" s="14"/>
      <c r="C30" s="7"/>
      <c r="D30" s="13" t="s">
        <v>38</v>
      </c>
      <c r="E30" s="13"/>
      <c r="F30" s="13"/>
      <c r="G30" s="13"/>
      <c r="H30" s="13"/>
      <c r="I30" s="13"/>
      <c r="J30" s="7"/>
      <c r="K30" s="7"/>
      <c r="L30" s="7"/>
      <c r="M30" s="7"/>
      <c r="N30" s="7"/>
      <c r="O30" s="7"/>
      <c r="P30" s="7"/>
      <c r="Q30" s="7"/>
      <c r="R30" s="15"/>
    </row>
    <row r="31" spans="1:18" customFormat="1" ht="16.899999999999999" customHeight="1" x14ac:dyDescent="0.25">
      <c r="B31" s="14"/>
      <c r="C31" s="7"/>
      <c r="D31" s="13" t="s">
        <v>39</v>
      </c>
      <c r="E31" s="13"/>
      <c r="F31" s="13"/>
      <c r="G31" s="13"/>
      <c r="H31" s="13"/>
      <c r="I31" s="13"/>
      <c r="J31" s="7"/>
      <c r="K31" s="7"/>
      <c r="L31" s="7"/>
      <c r="M31" s="7"/>
      <c r="N31" s="7"/>
      <c r="O31" s="7"/>
      <c r="P31" s="7"/>
      <c r="Q31" s="7"/>
      <c r="R31" s="15"/>
    </row>
    <row r="32" spans="1:18" customFormat="1" ht="16.899999999999999" customHeight="1" x14ac:dyDescent="0.25">
      <c r="B32" s="13"/>
      <c r="C32" s="13"/>
      <c r="D32" s="13" t="s">
        <v>40</v>
      </c>
      <c r="E32" s="13"/>
      <c r="F32" s="13"/>
      <c r="G32" s="13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1:21" customFormat="1" ht="62.25" hidden="1" customHeight="1" x14ac:dyDescent="0.25">
      <c r="A33" s="35" t="s">
        <v>45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</row>
    <row r="34" spans="1:21" customFormat="1" ht="36.75" customHeight="1" x14ac:dyDescent="0.25">
      <c r="A34" s="31" t="s">
        <v>49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spans="1:21" s="14" customFormat="1" ht="32.25" customHeight="1" x14ac:dyDescent="0.25">
      <c r="A35" s="32" t="s">
        <v>41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1" s="14" customFormat="1" ht="16.899999999999999" customHeight="1" x14ac:dyDescent="0.25">
      <c r="A36" s="33" t="s">
        <v>42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</sheetData>
  <mergeCells count="27">
    <mergeCell ref="A12:T12"/>
    <mergeCell ref="A14:T14"/>
    <mergeCell ref="A15:N15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  <mergeCell ref="D9:D10"/>
    <mergeCell ref="E9:J9"/>
    <mergeCell ref="L9:M9"/>
    <mergeCell ref="N9:P9"/>
    <mergeCell ref="Q9:T9"/>
    <mergeCell ref="C29:H29"/>
    <mergeCell ref="A34:T34"/>
    <mergeCell ref="A35:T35"/>
    <mergeCell ref="A36:T36"/>
    <mergeCell ref="A25:O25"/>
    <mergeCell ref="A33:U33"/>
  </mergeCells>
  <pageMargins left="0" right="0" top="0" bottom="0" header="0" footer="0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Тыл</cp:lastModifiedBy>
  <cp:lastPrinted>2026-08-21T10:03:07Z</cp:lastPrinted>
  <dcterms:created xsi:type="dcterms:W3CDTF">2015-03-23T12:24:37Z</dcterms:created>
  <dcterms:modified xsi:type="dcterms:W3CDTF">2026-08-21T10:36:32Z</dcterms:modified>
</cp:coreProperties>
</file>