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3.0.167\с компа\ЗАКУПКИ 44ФЗ\Закупки 2026 год\ЕДИНСТВЕННЫЙ ПОСТАВЩИК\Договоры п.4 ст.93\Березка проекты\Май\Медосмотры водителей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13" i="1" l="1"/>
  <c r="I13" i="1" l="1"/>
  <c r="H13" i="1"/>
  <c r="G13" i="1"/>
  <c r="J13" i="1" l="1"/>
</calcChain>
</file>

<file path=xl/sharedStrings.xml><?xml version="1.0" encoding="utf-8"?>
<sst xmlns="http://schemas.openxmlformats.org/spreadsheetml/2006/main" count="26" uniqueCount="25">
  <si>
    <t>Расчет НМЦК</t>
  </si>
  <si>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</si>
  <si>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</si>
  <si>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</si>
  <si>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</si>
  <si>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</si>
  <si>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</si>
  <si>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</si>
  <si>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</si>
  <si>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</si>
  <si>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</si>
  <si>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</si>
  <si>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</si>
  <si>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</si>
  <si>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</si>
  <si>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</si>
  <si>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t>Организация 1</t>
  </si>
  <si>
    <t>Организация 2</t>
  </si>
  <si>
    <t>Организация 3</t>
  </si>
  <si>
    <t>В соответствии со спецификацией</t>
  </si>
  <si>
    <t>Проведение обязательного психиатрического освидетельствования работников, осуществляющих отдельные виды деятельности</t>
  </si>
  <si>
    <t>Дата подготовки обоснования НМЦК:  07.05.2026</t>
  </si>
  <si>
    <t>чел</t>
  </si>
  <si>
    <t>Согласно расчету начальная (максимальная) цена контракта составляет 1600,00 (Одна тысяча шестьсот рублей 00 копеек)</t>
  </si>
  <si>
    <t xml:space="preserve">Начальная (максимальная) цена контракта  рассчитана как произведение наименьшего значения цен
 за единицу товара, работы, услуги и количества и составляет   1600,00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</si>
</sst>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3" fontId="0" fillId="0" borderId="0" xfId="0" applyNumberFormat="1"/>
    <xf numFmtId="165" fontId="6" fillId="2" borderId="1" xfId="1" applyNumberFormat="1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4" zoomScale="115" zoomScaleNormal="115" workbookViewId="0">
      <selection activeCell="M17" sqref="M17"/>
    </sheetView>
  </sheetViews>
  <sheetFormatPr defaultRowHeight="15" x14ac:dyDescent="0.25"/>
  <cols>
    <col min="1" max="1" width="19.42578125" customWidth="1"/>
    <col min="2" max="2" width="7.7109375" customWidth="1"/>
    <col min="3" max="3" width="7.140625" customWidth="1"/>
    <col min="4" max="5" width="15.7109375" customWidth="1"/>
    <col min="6" max="6" width="15.28515625" customWidth="1"/>
    <col min="7" max="7" width="11.5703125" customWidth="1"/>
    <col min="8" max="8" width="9.7109375" customWidth="1"/>
    <col min="9" max="9" width="9.42578125" customWidth="1"/>
    <col min="10" max="10" width="11.5703125" customWidth="1"/>
    <col min="11" max="11" width="11.85546875" customWidth="1"/>
    <col min="12" max="12" width="15.7109375" bestFit="1" customWidth="1"/>
    <col min="13" max="14" width="17.5703125" customWidth="1"/>
    <col min="15" max="15" width="16.42578125" customWidth="1"/>
  </cols>
  <sheetData>
    <row r="1" spans="1:15" ht="33.6" customHeight="1" x14ac:dyDescent="0.2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5" ht="36" customHeight="1" x14ac:dyDescent="0.25">
      <c r="A2" s="27" t="s">
        <v>11</v>
      </c>
      <c r="B2" s="28"/>
      <c r="C2" s="28"/>
      <c r="D2" s="10" t="s">
        <v>20</v>
      </c>
      <c r="E2" s="11"/>
      <c r="F2" s="11"/>
      <c r="G2" s="11"/>
      <c r="H2" s="11"/>
      <c r="I2" s="11"/>
      <c r="J2" s="11"/>
      <c r="K2" s="12"/>
    </row>
    <row r="3" spans="1:15" ht="37.15" customHeight="1" x14ac:dyDescent="0.25">
      <c r="A3" s="27" t="s">
        <v>12</v>
      </c>
      <c r="B3" s="28"/>
      <c r="C3" s="28"/>
      <c r="D3" s="29" t="s">
        <v>19</v>
      </c>
      <c r="E3" s="29"/>
      <c r="F3" s="29"/>
      <c r="G3" s="29"/>
      <c r="H3" s="29"/>
      <c r="I3" s="29"/>
      <c r="J3" s="29"/>
      <c r="K3" s="29"/>
    </row>
    <row r="4" spans="1:15" ht="53.25" customHeight="1" x14ac:dyDescent="0.25">
      <c r="A4" s="27" t="s">
        <v>13</v>
      </c>
      <c r="B4" s="28"/>
      <c r="C4" s="28"/>
      <c r="D4" s="30" t="s">
        <v>15</v>
      </c>
      <c r="E4" s="29"/>
      <c r="F4" s="29"/>
      <c r="G4" s="29"/>
      <c r="H4" s="29"/>
      <c r="I4" s="29"/>
      <c r="J4" s="29"/>
      <c r="K4" s="29"/>
    </row>
    <row r="5" spans="1:15" ht="35.450000000000003" customHeight="1" x14ac:dyDescent="0.25">
      <c r="A5" s="28" t="s">
        <v>0</v>
      </c>
      <c r="B5" s="28"/>
      <c r="C5" s="28"/>
      <c r="D5" s="10" t="s">
        <v>23</v>
      </c>
      <c r="E5" s="11"/>
      <c r="F5" s="11"/>
      <c r="G5" s="11"/>
      <c r="H5" s="11"/>
      <c r="I5" s="11"/>
      <c r="J5" s="11"/>
      <c r="K5" s="12"/>
    </row>
    <row r="6" spans="1:15" ht="19.899999999999999" customHeight="1" x14ac:dyDescent="0.25">
      <c r="A6" s="22" t="s">
        <v>21</v>
      </c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5" ht="10.9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5" ht="15.75" x14ac:dyDescent="0.25">
      <c r="A8" s="14" t="s">
        <v>1</v>
      </c>
      <c r="B8" s="14"/>
      <c r="C8" s="14"/>
      <c r="D8" s="14"/>
      <c r="E8" s="14"/>
      <c r="F8" s="5"/>
      <c r="G8" s="5"/>
      <c r="H8" s="5"/>
      <c r="I8" s="5"/>
      <c r="J8" s="5"/>
      <c r="K8" s="5"/>
    </row>
    <row r="9" spans="1:15" ht="11.4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5" ht="31.15" customHeight="1" x14ac:dyDescent="0.25">
      <c r="A10" s="13" t="s">
        <v>8</v>
      </c>
      <c r="B10" s="13" t="s">
        <v>2</v>
      </c>
      <c r="C10" s="13" t="s">
        <v>3</v>
      </c>
      <c r="D10" s="13" t="s">
        <v>7</v>
      </c>
      <c r="E10" s="13"/>
      <c r="F10" s="13"/>
      <c r="G10" s="13" t="s">
        <v>4</v>
      </c>
      <c r="H10" s="13" t="s">
        <v>5</v>
      </c>
      <c r="I10" s="13" t="s">
        <v>10</v>
      </c>
      <c r="J10" s="13" t="s">
        <v>9</v>
      </c>
      <c r="K10" s="26" t="s">
        <v>6</v>
      </c>
    </row>
    <row r="11" spans="1:15" ht="51" customHeight="1" x14ac:dyDescent="0.25">
      <c r="A11" s="15"/>
      <c r="B11" s="13"/>
      <c r="C11" s="13"/>
      <c r="D11" s="1" t="s">
        <v>16</v>
      </c>
      <c r="E11" s="1" t="s">
        <v>17</v>
      </c>
      <c r="F11" s="1" t="s">
        <v>18</v>
      </c>
      <c r="G11" s="13"/>
      <c r="H11" s="13"/>
      <c r="I11" s="13"/>
      <c r="J11" s="13"/>
      <c r="K11" s="26"/>
    </row>
    <row r="12" spans="1:15" ht="12" customHeigh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9"/>
      <c r="K12" s="9"/>
    </row>
    <row r="13" spans="1:15" ht="108" customHeight="1" x14ac:dyDescent="0.25">
      <c r="A13" s="1" t="s">
        <v>20</v>
      </c>
      <c r="B13" s="1" t="s">
        <v>22</v>
      </c>
      <c r="C13" s="1">
        <v>2</v>
      </c>
      <c r="D13" s="8">
        <v>800</v>
      </c>
      <c r="E13" s="8">
        <v>1300</v>
      </c>
      <c r="F13" s="8">
        <v>1500</v>
      </c>
      <c r="G13" s="2">
        <f>SMALL(D13:F13,1)</f>
        <v>800</v>
      </c>
      <c r="H13" s="3">
        <f>ROUND(AVERAGE(D13:F13),2)</f>
        <v>1200</v>
      </c>
      <c r="I13" s="3">
        <f>STDEV(D13:F13)</f>
        <v>360.55512754639892</v>
      </c>
      <c r="J13" s="4">
        <f t="shared" ref="J13" si="0">I13/H13*100</f>
        <v>30.046260628866577</v>
      </c>
      <c r="K13" s="7">
        <f>G13*C13</f>
        <v>1600</v>
      </c>
    </row>
    <row r="14" spans="1:15" ht="28.35" customHeight="1" x14ac:dyDescent="0.25">
      <c r="A14" s="20" t="s">
        <v>24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6"/>
      <c r="M14" s="6"/>
      <c r="N14" s="6"/>
      <c r="O14" s="6"/>
    </row>
    <row r="15" spans="1:15" ht="4.1500000000000004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M15" s="6"/>
      <c r="N15" s="6"/>
      <c r="O15" s="6"/>
    </row>
    <row r="16" spans="1:15" ht="6.6" customHeight="1" x14ac:dyDescent="0.25">
      <c r="M16" s="6"/>
      <c r="N16" s="6"/>
      <c r="O16" s="6"/>
    </row>
    <row r="17" spans="1:15" ht="77.2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9" spans="1:15" x14ac:dyDescent="0.25">
      <c r="M19" s="6"/>
      <c r="N19" s="6"/>
      <c r="O19" s="6"/>
    </row>
  </sheetData>
  <mergeCells count="23">
    <mergeCell ref="A17:K17"/>
    <mergeCell ref="A12:J12"/>
    <mergeCell ref="A14:K15"/>
    <mergeCell ref="A6:K6"/>
    <mergeCell ref="A1:K1"/>
    <mergeCell ref="K10:K11"/>
    <mergeCell ref="I10:I11"/>
    <mergeCell ref="A2:C2"/>
    <mergeCell ref="D2:K2"/>
    <mergeCell ref="A3:C3"/>
    <mergeCell ref="D3:K3"/>
    <mergeCell ref="A4:C4"/>
    <mergeCell ref="D4:K4"/>
    <mergeCell ref="A5:C5"/>
    <mergeCell ref="D10:F10"/>
    <mergeCell ref="G10:G11"/>
    <mergeCell ref="D5:K5"/>
    <mergeCell ref="J10:J11"/>
    <mergeCell ref="A8:E8"/>
    <mergeCell ref="C10:C11"/>
    <mergeCell ref="A10:A11"/>
    <mergeCell ref="B10:B11"/>
    <mergeCell ref="H10:H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ФГБУ РМНПЦ Росплазма ФМБА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Zakupki</cp:lastModifiedBy>
  <cp:lastPrinted>2026-05-07T06:35:48Z</cp:lastPrinted>
  <dcterms:created xsi:type="dcterms:W3CDTF">2022-01-19T11:20:17Z</dcterms:created>
  <dcterms:modified xsi:type="dcterms:W3CDTF">2026-05-07T06:36:09Z</dcterms:modified>
</cp:coreProperties>
</file>