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9BC9B04F-1A1F-486C-9AAD-51CA28E57E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I4" i="1" l="1"/>
  <c r="K4" i="1"/>
  <c r="J4" i="1" l="1"/>
  <c r="K5" i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<sst xmlns="http://schemas.openxmlformats.org/spreadsheetml/2006/main" count="18" uniqueCount="18">
  <si>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</si>
  <si>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</si>
  <si>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</si>
  <si>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</si>
  <si>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</si>
  <si>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</si>
  <si>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</si>
  <si>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</si>
  <si>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</si>
  <si>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</si>
  <si>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</si>
  <si>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</si>
  <si>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</si>
  <si>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</si>
  <si>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</si>
  <si>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шт</t>
  </si>
  <si>
    <t xml:space="preserve">Обоснование начальной (максимальной) цены договора  на поставку V- образного смесителя для сыпучих продуктов
</t>
  </si>
  <si>
    <t>Смеситель V-образный для сыпучих продуктов, 60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</si>
</sst>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G3" sqref="G3"/>
    </sheetView>
  </sheetViews>
  <sheetFormatPr defaultRowHeight="15" x14ac:dyDescent="0.25"/>
  <cols>
    <col min="1" max="1" width="6.140625" customWidth="1"/>
    <col min="2" max="2" width="36.85546875" style="10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7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75" customHeight="1" x14ac:dyDescent="0.25">
      <c r="A2" s="16" t="s">
        <v>0</v>
      </c>
      <c r="B2" s="16" t="s">
        <v>1</v>
      </c>
      <c r="C2" s="20" t="s">
        <v>2</v>
      </c>
      <c r="D2" s="20" t="s">
        <v>3</v>
      </c>
      <c r="E2" s="16" t="s">
        <v>8</v>
      </c>
      <c r="F2" s="16"/>
      <c r="G2" s="16"/>
      <c r="H2" s="16" t="s">
        <v>4</v>
      </c>
      <c r="I2" s="16"/>
      <c r="J2" s="16"/>
      <c r="K2" s="16" t="s">
        <v>10</v>
      </c>
    </row>
    <row r="3" spans="1:11" ht="75" customHeight="1" x14ac:dyDescent="0.25">
      <c r="A3" s="16"/>
      <c r="B3" s="16"/>
      <c r="C3" s="21"/>
      <c r="D3" s="21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6"/>
    </row>
    <row r="4" spans="1:11" s="10" customFormat="1" ht="31.5" customHeight="1" x14ac:dyDescent="0.25">
      <c r="A4" s="12">
        <v>1</v>
      </c>
      <c r="B4" s="11" t="s">
        <v>17</v>
      </c>
      <c r="C4" s="13" t="s">
        <v>15</v>
      </c>
      <c r="D4" s="14">
        <v>1</v>
      </c>
      <c r="E4" s="15">
        <v>299388</v>
      </c>
      <c r="F4" s="15">
        <v>311000</v>
      </c>
      <c r="G4" s="15">
        <v>326000</v>
      </c>
      <c r="H4" s="5">
        <f>(E4+F4+G4)/3</f>
        <v>312129.33333333331</v>
      </c>
      <c r="I4" s="5">
        <f t="shared" ref="I4" si="0">STDEV(E4:G4)</f>
        <v>13341.895717375899</v>
      </c>
      <c r="J4" s="8">
        <f t="shared" ref="J4" si="1">I4/H4*100</f>
        <v>4.2744767288909831</v>
      </c>
      <c r="K4" s="9">
        <f t="shared" ref="K4" si="2">H4*D4</f>
        <v>312129.33333333331</v>
      </c>
    </row>
    <row r="5" spans="1:11" x14ac:dyDescent="0.25">
      <c r="A5" s="2"/>
      <c r="B5" s="7" t="s">
        <v>9</v>
      </c>
      <c r="C5" s="2"/>
      <c r="D5" s="2"/>
      <c r="E5" s="2"/>
      <c r="F5" s="2"/>
      <c r="G5" s="2"/>
      <c r="H5" s="2"/>
      <c r="I5" s="2"/>
      <c r="J5" s="2"/>
      <c r="K5" s="6">
        <f>SUM(K4:K4)</f>
        <v>312129.33333333331</v>
      </c>
    </row>
    <row r="7" spans="1:11" ht="33.75" customHeight="1" x14ac:dyDescent="0.25">
      <c r="A7" s="19" t="s">
        <v>14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</row>
  </sheetData>
  <mergeCells count="9">
    <mergeCell ref="K2:K3"/>
    <mergeCell ref="A1:K1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2026-05-22T06:59:25Z</dcterms:modified>
</cp:coreProperties>
</file>