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\\LPVSERVER21\STAFFStorage\ДКС\Договора РСУ\2026\АН по Калуге\"/>
    </mc:Choice>
  </mc:AlternateContent>
  <xr:revisionPtr revIDLastSave="0" documentId="13_ncr:1_{3B7C1D5B-868E-4E10-A7AC-52DEB325358A}" xr6:coauthVersionLast="36" xr6:coauthVersionMax="36" xr10:uidLastSave="{00000000-0000-0000-0000-000000000000}"/>
  <bookViews>
    <workbookView xWindow="0" yWindow="180" windowWidth="10965" windowHeight="11745" xr2:uid="{00000000-000D-0000-FFFF-FFFF00000000}"/>
  </bookViews>
  <sheets>
    <sheet name="Лист1" sheetId="1" r:id="rId1"/>
  </sheets>
  <definedNames>
    <definedName name="_xlnm.Print_Area" localSheetId="0">Лист1!$A$1:$D$36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17" i="1" l="1"/>
  <c r="C19" i="1" s="1"/>
  <c r="C21" i="1" s="1"/>
  <c r="C23" i="1" l="1"/>
</calcChain>
</file>

<file path=xl/sharedStrings.xml><?xml version="1.0" encoding="utf-8"?>
<sst xmlns="http://schemas.openxmlformats.org/spreadsheetml/2006/main" count="33" uniqueCount="28">
  <si>
    <t>1.</t>
  </si>
  <si>
    <t>2.</t>
  </si>
  <si>
    <t>3.</t>
  </si>
  <si>
    <t>руб.</t>
  </si>
  <si>
    <t>4.</t>
  </si>
  <si>
    <t>В стоимость не входит  корректировка проектной документации</t>
  </si>
  <si>
    <t>по результатам ведения авторского надзора.</t>
  </si>
  <si>
    <t>При необходимости выполнения корректировки, стоимость будет</t>
  </si>
  <si>
    <t>определена в зависимости от количества изменений, необходимых</t>
  </si>
  <si>
    <t>для внесения в проектную документацию</t>
  </si>
  <si>
    <t>Согласовано:                                                                        Утверждаю:</t>
  </si>
  <si>
    <t>Расчет выполнен в соответствии с "Методикой определения сметной стоимости строительства, реконструкции, капитального ремонта, сноса объектов капитального строительства, работ по сохранению объектовкультурного наследия (памятников истории и культуры) народов Российской Федерации на территории Российской  Федерации", утв. приказом Министерства строительства и жилищно-коммунального хозяйства Российской Федерации от 4 августа 2020 г. № 421/пр (дале - Методика)</t>
  </si>
  <si>
    <t>Составил:     ________________________  Е.В. Дьяченко</t>
  </si>
  <si>
    <t>Проверил:   ________________________ С.Ю. Носов</t>
  </si>
  <si>
    <t>Средства на оплату  непредвиденных расходов согласно п. 173 Методики составляют 2% :</t>
  </si>
  <si>
    <t>Средства на оплату авторского надзора с учетом непредвиденых расходов  составляют:</t>
  </si>
  <si>
    <t>5.</t>
  </si>
  <si>
    <t>6.</t>
  </si>
  <si>
    <t>Средства на оплату авторского надзора согласно п. 173 Методики (составляют 0,2% от итога графы 8 глав 1-9 ССРСС):</t>
  </si>
  <si>
    <t>Средства на оплату НДС 22%</t>
  </si>
  <si>
    <t>Итого с НДС 22%</t>
  </si>
  <si>
    <r>
      <t>Сметная стоимость объекта  согласно 1-9 глав ССРСС</t>
    </r>
    <r>
      <rPr>
        <sz val="11"/>
        <rFont val="Times New Roman"/>
        <family val="1"/>
        <charset val="204"/>
      </rPr>
      <t xml:space="preserve"> составляет:</t>
    </r>
  </si>
  <si>
    <t>"____" _______________ 2026г.                                                             "____" _______________ 2026г.</t>
  </si>
  <si>
    <t xml:space="preserve">                               Расчет стоимости оказываемых услуг </t>
  </si>
  <si>
    <t xml:space="preserve">по авторскому надзору за выполнением работ на объекте:"Капитальный ремонт здания общежития Калужского филиала Финансового университета по адресу г. Калуга, ул. Чижевского д.16 с пристройкой помещения №24 по адресу: пер. Терененский д.1". </t>
  </si>
  <si>
    <t>ООО "АМСК"</t>
  </si>
  <si>
    <t>Генеральный директор                                                                                      Проректор 
                                                                                                                           по развитию инфраструктуры</t>
  </si>
  <si>
    <t>_______________А.Ю. Федоров                                                                _______________ А.М. Федотов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</si>
</sst>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_-* #,##0.00_-;\-* #,##0.00_-;_-* &quot;-&quot;??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164" fontId="3" fillId="0" borderId="0" xfId="1" applyFont="1"/>
    <xf numFmtId="4" fontId="3" fillId="0" borderId="0" xfId="0" applyNumberFormat="1" applyFont="1"/>
    <xf numFmtId="43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view="pageBreakPreview" zoomScale="160" zoomScaleNormal="100" zoomScaleSheetLayoutView="160" workbookViewId="0">
      <selection activeCell="B8" sqref="B8"/>
    </sheetView>
  </sheetViews>
  <sheetFormatPr defaultRowHeight="15" x14ac:dyDescent="0.25"/>
  <cols>
    <col min="1" max="1" width="6.5703125" style="1" customWidth="1"/>
    <col min="2" max="2" width="65.28515625" customWidth="1"/>
    <col min="3" max="3" width="16" customWidth="1"/>
    <col min="4" max="4" width="8.85546875" customWidth="1"/>
  </cols>
  <sheetData>
    <row r="1" spans="1:4" ht="18.75" x14ac:dyDescent="0.3">
      <c r="A1" s="14" t="s">
        <v>10</v>
      </c>
      <c r="B1" s="14"/>
      <c r="C1" s="14"/>
      <c r="D1" s="14"/>
    </row>
    <row r="2" spans="1:4" ht="32.25" customHeight="1" x14ac:dyDescent="0.25">
      <c r="A2" s="12" t="s">
        <v>26</v>
      </c>
      <c r="B2" s="15"/>
      <c r="C2" s="15"/>
      <c r="D2" s="15"/>
    </row>
    <row r="3" spans="1:4" x14ac:dyDescent="0.25">
      <c r="A3" s="15" t="s">
        <v>25</v>
      </c>
      <c r="B3" s="15"/>
      <c r="C3" s="4"/>
      <c r="D3" s="4"/>
    </row>
    <row r="4" spans="1:4" x14ac:dyDescent="0.25">
      <c r="A4" s="2"/>
      <c r="B4" s="3"/>
      <c r="C4" s="3"/>
      <c r="D4" s="3"/>
    </row>
    <row r="5" spans="1:4" x14ac:dyDescent="0.25">
      <c r="A5" s="15" t="s">
        <v>27</v>
      </c>
      <c r="B5" s="15"/>
      <c r="C5" s="15"/>
      <c r="D5" s="15"/>
    </row>
    <row r="6" spans="1:4" x14ac:dyDescent="0.25">
      <c r="A6" s="15" t="s">
        <v>22</v>
      </c>
      <c r="B6" s="15"/>
      <c r="C6" s="15"/>
      <c r="D6" s="15"/>
    </row>
    <row r="7" spans="1:4" x14ac:dyDescent="0.25">
      <c r="A7" s="2"/>
      <c r="B7" s="3"/>
      <c r="C7" s="3"/>
      <c r="D7" s="3"/>
    </row>
    <row r="8" spans="1:4" ht="18.75" x14ac:dyDescent="0.3">
      <c r="A8" s="2"/>
      <c r="B8" s="5" t="s">
        <v>23</v>
      </c>
      <c r="C8" s="3"/>
      <c r="D8" s="3"/>
    </row>
    <row r="9" spans="1:4" ht="42.75" customHeight="1" x14ac:dyDescent="0.25">
      <c r="A9" s="13" t="s">
        <v>24</v>
      </c>
      <c r="B9" s="13"/>
      <c r="C9" s="13"/>
      <c r="D9" s="13"/>
    </row>
    <row r="10" spans="1:4" x14ac:dyDescent="0.25">
      <c r="A10" s="2"/>
      <c r="B10" s="6"/>
      <c r="C10" s="3"/>
      <c r="D10" s="3"/>
    </row>
    <row r="11" spans="1:4" ht="91.9" customHeight="1" x14ac:dyDescent="0.25">
      <c r="A11" s="7" t="s">
        <v>0</v>
      </c>
      <c r="B11" s="12" t="s">
        <v>11</v>
      </c>
      <c r="C11" s="12"/>
      <c r="D11" s="12"/>
    </row>
    <row r="12" spans="1:4" x14ac:dyDescent="0.25">
      <c r="A12" s="2"/>
      <c r="B12" s="6"/>
      <c r="C12" s="3"/>
      <c r="D12" s="3"/>
    </row>
    <row r="13" spans="1:4" ht="42.95" customHeight="1" x14ac:dyDescent="0.25">
      <c r="A13" s="7" t="s">
        <v>1</v>
      </c>
      <c r="B13" s="6" t="s">
        <v>21</v>
      </c>
      <c r="C13" s="8">
        <v>238305760</v>
      </c>
      <c r="D13" s="3" t="s">
        <v>3</v>
      </c>
    </row>
    <row r="14" spans="1:4" x14ac:dyDescent="0.25">
      <c r="A14" s="2"/>
      <c r="B14" s="6"/>
      <c r="C14" s="3"/>
      <c r="D14" s="3"/>
    </row>
    <row r="15" spans="1:4" ht="30" x14ac:dyDescent="0.25">
      <c r="A15" s="7" t="s">
        <v>2</v>
      </c>
      <c r="B15" s="6" t="s">
        <v>18</v>
      </c>
      <c r="C15" s="8">
        <f>C13*0.002</f>
        <v>476611.52</v>
      </c>
      <c r="D15" s="3" t="s">
        <v>3</v>
      </c>
    </row>
    <row r="16" spans="1:4" x14ac:dyDescent="0.25">
      <c r="A16" s="7"/>
      <c r="B16" s="6"/>
      <c r="C16" s="3"/>
      <c r="D16" s="3"/>
    </row>
    <row r="17" spans="1:4" ht="28.15" customHeight="1" x14ac:dyDescent="0.25">
      <c r="A17" s="7" t="s">
        <v>4</v>
      </c>
      <c r="B17" s="6" t="s">
        <v>14</v>
      </c>
      <c r="C17" s="9">
        <f>C15*2%</f>
        <v>9532.2304000000004</v>
      </c>
      <c r="D17" s="3" t="s">
        <v>3</v>
      </c>
    </row>
    <row r="18" spans="1:4" ht="14.45" customHeight="1" x14ac:dyDescent="0.25">
      <c r="A18" s="7"/>
      <c r="B18" s="6"/>
      <c r="C18" s="9"/>
      <c r="D18" s="3"/>
    </row>
    <row r="19" spans="1:4" ht="30" x14ac:dyDescent="0.25">
      <c r="A19" s="7" t="s">
        <v>16</v>
      </c>
      <c r="B19" s="6" t="s">
        <v>15</v>
      </c>
      <c r="C19" s="10">
        <f>C15+C17</f>
        <v>486143.75040000002</v>
      </c>
      <c r="D19" s="3" t="s">
        <v>3</v>
      </c>
    </row>
    <row r="20" spans="1:4" x14ac:dyDescent="0.25">
      <c r="A20" s="7"/>
      <c r="B20" s="6"/>
      <c r="C20" s="10"/>
      <c r="D20" s="3"/>
    </row>
    <row r="21" spans="1:4" x14ac:dyDescent="0.25">
      <c r="A21" s="2" t="s">
        <v>17</v>
      </c>
      <c r="B21" s="6" t="s">
        <v>19</v>
      </c>
      <c r="C21" s="10">
        <f>C19*0.22</f>
        <v>106951.625088</v>
      </c>
      <c r="D21" s="3" t="s">
        <v>3</v>
      </c>
    </row>
    <row r="22" spans="1:4" x14ac:dyDescent="0.25">
      <c r="A22" s="2"/>
      <c r="B22" s="6"/>
      <c r="C22" s="10"/>
      <c r="D22" s="3"/>
    </row>
    <row r="23" spans="1:4" x14ac:dyDescent="0.25">
      <c r="A23" s="2"/>
      <c r="B23" s="6" t="s">
        <v>20</v>
      </c>
      <c r="C23" s="10">
        <f>C19+C21</f>
        <v>593095.37548799999</v>
      </c>
      <c r="D23" s="3" t="s">
        <v>3</v>
      </c>
    </row>
    <row r="24" spans="1:4" x14ac:dyDescent="0.25">
      <c r="A24" s="2"/>
      <c r="B24" s="6"/>
      <c r="C24" s="10"/>
      <c r="D24" s="3"/>
    </row>
    <row r="25" spans="1:4" x14ac:dyDescent="0.25">
      <c r="A25" s="11"/>
      <c r="B25" s="3" t="s">
        <v>5</v>
      </c>
      <c r="C25" s="3"/>
      <c r="D25" s="3"/>
    </row>
    <row r="26" spans="1:4" x14ac:dyDescent="0.25">
      <c r="A26" s="2"/>
      <c r="B26" s="3" t="s">
        <v>6</v>
      </c>
      <c r="C26" s="3"/>
      <c r="D26" s="3"/>
    </row>
    <row r="27" spans="1:4" x14ac:dyDescent="0.25">
      <c r="A27" s="2"/>
      <c r="B27" s="3" t="s">
        <v>7</v>
      </c>
      <c r="C27" s="3"/>
      <c r="D27" s="3"/>
    </row>
    <row r="28" spans="1:4" x14ac:dyDescent="0.25">
      <c r="A28" s="2"/>
      <c r="B28" s="3" t="s">
        <v>8</v>
      </c>
      <c r="C28" s="3"/>
      <c r="D28" s="3"/>
    </row>
    <row r="29" spans="1:4" x14ac:dyDescent="0.25">
      <c r="A29" s="2"/>
      <c r="B29" s="3" t="s">
        <v>9</v>
      </c>
      <c r="C29" s="3"/>
      <c r="D29" s="3"/>
    </row>
    <row r="30" spans="1:4" x14ac:dyDescent="0.25">
      <c r="A30" s="2"/>
      <c r="B30" s="3"/>
      <c r="C30" s="3"/>
      <c r="D30" s="3"/>
    </row>
    <row r="31" spans="1:4" x14ac:dyDescent="0.25">
      <c r="A31" s="2"/>
      <c r="B31" s="3"/>
      <c r="C31" s="3"/>
      <c r="D31" s="3"/>
    </row>
    <row r="32" spans="1:4" x14ac:dyDescent="0.25">
      <c r="A32" s="2"/>
      <c r="B32" s="3" t="s">
        <v>12</v>
      </c>
      <c r="C32" s="3"/>
      <c r="D32" s="3"/>
    </row>
    <row r="33" spans="1:4" x14ac:dyDescent="0.25">
      <c r="A33" s="2"/>
      <c r="B33" s="3"/>
      <c r="C33" s="3"/>
      <c r="D33" s="3"/>
    </row>
    <row r="34" spans="1:4" x14ac:dyDescent="0.25">
      <c r="A34" s="2"/>
      <c r="B34" s="3" t="s">
        <v>13</v>
      </c>
      <c r="C34" s="3"/>
      <c r="D34" s="3"/>
    </row>
    <row r="35" spans="1:4" x14ac:dyDescent="0.25">
      <c r="A35" s="2"/>
      <c r="B35" s="3"/>
      <c r="C35" s="3"/>
      <c r="D35" s="3"/>
    </row>
    <row r="36" spans="1:4" x14ac:dyDescent="0.25">
      <c r="A36" s="2"/>
      <c r="B36" s="3"/>
      <c r="C36" s="3"/>
      <c r="D36" s="3"/>
    </row>
  </sheetData>
  <mergeCells count="7">
    <mergeCell ref="B11:D11"/>
    <mergeCell ref="A9:D9"/>
    <mergeCell ref="A1:D1"/>
    <mergeCell ref="A2:D2"/>
    <mergeCell ref="A5:D5"/>
    <mergeCell ref="A6:D6"/>
    <mergeCell ref="A3:B3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Фоменко Анна Анатольевна</dc:creator>
  <cp:lastModifiedBy>Дьяченко Елена Викторовна</cp:lastModifiedBy>
  <cp:lastPrinted>2026-04-14T12:30:22Z</cp:lastPrinted>
  <dcterms:created xsi:type="dcterms:W3CDTF">2020-11-11T09:02:41Z</dcterms:created>
  <dcterms:modified xsi:type="dcterms:W3CDTF">2026-07-28T09:20:47Z</dcterms:modified>
</cp:coreProperties>
</file>