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1'!$A$4:$N$7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I6" i="35" l="1"/>
  <c r="L6" i="35" s="1"/>
  <c r="J6" i="35"/>
  <c r="K6" i="35"/>
  <c r="M6" i="35"/>
  <c r="N6" i="35"/>
  <c r="O6" i="35"/>
  <c r="I7" i="35"/>
  <c r="L7" i="35" s="1"/>
  <c r="J7" i="35"/>
  <c r="K7" i="35"/>
  <c r="M7" i="35"/>
  <c r="N7" i="35"/>
  <c r="O7" i="35"/>
  <c r="O5" i="35"/>
  <c r="N5" i="35"/>
  <c r="M5" i="35"/>
  <c r="K5" i="35"/>
  <c r="J5" i="35"/>
  <c r="I5" i="35"/>
  <c r="L5" i="35" s="1"/>
  <c r="M8" i="35" l="1"/>
  <c r="O8" i="35"/>
  <c r="L8" i="35"/>
  <c r="N8" i="35"/>
</calcChain>
</file>

<file path=xl/sharedStrings.xml><?xml version="1.0" encoding="utf-8"?>
<sst xmlns="http://schemas.openxmlformats.org/spreadsheetml/2006/main" count="22" uniqueCount="20">
  <si>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</si>
  <si>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</si>
  <si>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</si>
  <si>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</si>
  <si>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</si>
  <si>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</si>
  <si>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</si>
  <si>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</si>
  <si>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</si>
  <si>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</si>
  <si>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</si>
  <si>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</si>
  <si>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</si>
  <si>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</si>
  <si>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</si>
  <si>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 xml:space="preserve">Коммерческое предложение №3
</t>
  </si>
  <si>
    <t>кг.</t>
  </si>
  <si>
    <t>Хлебцы гречнево-рисовые</t>
  </si>
  <si>
    <t>Хлебцы кукурузные</t>
  </si>
  <si>
    <t>Хлебцы рисовые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</si>
</sst>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49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tabSelected="1" zoomScale="110" zoomScaleNormal="110" workbookViewId="0">
      <selection activeCell="A8" sqref="A8:K8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28.425781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2" width="21.85546875" style="4" customWidth="1"/>
    <col min="13" max="13" width="14.7109375" style="4" customWidth="1"/>
    <col min="14" max="14" width="11.85546875" style="4" customWidth="1"/>
    <col min="15" max="15" width="13.85546875" style="4" customWidth="1"/>
    <col min="16" max="16384" width="9.140625" style="4"/>
  </cols>
  <sheetData>
    <row r="1" spans="1:15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</row>
    <row r="2" spans="1:15" ht="107.25" customHeight="1" x14ac:dyDescent="0.2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66.75" customHeight="1" x14ac:dyDescent="0.2">
      <c r="A3" s="36" t="s">
        <v>0</v>
      </c>
      <c r="B3" s="26"/>
      <c r="C3" s="40" t="s">
        <v>1</v>
      </c>
      <c r="D3" s="42" t="s">
        <v>2</v>
      </c>
      <c r="E3" s="40" t="s">
        <v>3</v>
      </c>
      <c r="F3" s="44" t="s">
        <v>8</v>
      </c>
      <c r="G3" s="45"/>
      <c r="H3" s="45"/>
      <c r="I3" s="46" t="s">
        <v>10</v>
      </c>
      <c r="J3" s="47"/>
      <c r="K3" s="48"/>
      <c r="L3" s="27" t="s">
        <v>12</v>
      </c>
    </row>
    <row r="4" spans="1:15" ht="132" customHeight="1" x14ac:dyDescent="0.2">
      <c r="A4" s="36"/>
      <c r="B4" s="25"/>
      <c r="C4" s="41"/>
      <c r="D4" s="43"/>
      <c r="E4" s="41"/>
      <c r="F4" s="21" t="s">
        <v>9</v>
      </c>
      <c r="G4" s="21" t="s">
        <v>14</v>
      </c>
      <c r="H4" s="21" t="s">
        <v>15</v>
      </c>
      <c r="I4" s="5" t="s">
        <v>4</v>
      </c>
      <c r="J4" s="5" t="s">
        <v>5</v>
      </c>
      <c r="K4" s="5" t="s">
        <v>6</v>
      </c>
      <c r="L4" s="6" t="s">
        <v>11</v>
      </c>
    </row>
    <row r="5" spans="1:15" x14ac:dyDescent="0.2">
      <c r="A5" s="22">
        <v>1</v>
      </c>
      <c r="B5" s="22">
        <v>1</v>
      </c>
      <c r="C5" s="34" t="s">
        <v>17</v>
      </c>
      <c r="D5" s="28" t="s">
        <v>16</v>
      </c>
      <c r="E5" s="29">
        <v>40</v>
      </c>
      <c r="F5" s="30">
        <v>1200</v>
      </c>
      <c r="G5" s="31"/>
      <c r="H5" s="31"/>
      <c r="I5" s="14">
        <f t="shared" ref="I5" si="0">ROUND(IFERROR(AVERAGE(F5:H5),),2)</f>
        <v>1200</v>
      </c>
      <c r="J5" s="15">
        <f t="shared" ref="J5" si="1">IFERROR(_xlfn.STDEV.S(F5:H5),)</f>
        <v>0</v>
      </c>
      <c r="K5" s="16">
        <f t="shared" ref="K5" si="2">IFERROR(_xlfn.STDEV.S(F5:H5)/AVERAGE(F5:H5),)</f>
        <v>0</v>
      </c>
      <c r="L5" s="17">
        <f>E5*I5</f>
        <v>48000</v>
      </c>
      <c r="M5" s="4">
        <f>E5*F5</f>
        <v>48000</v>
      </c>
      <c r="N5" s="4">
        <f>E5*G5</f>
        <v>0</v>
      </c>
      <c r="O5" s="4">
        <f>E5*H5</f>
        <v>0</v>
      </c>
    </row>
    <row r="6" spans="1:15" x14ac:dyDescent="0.2">
      <c r="A6" s="22">
        <v>2</v>
      </c>
      <c r="B6" s="22">
        <v>1</v>
      </c>
      <c r="C6" s="34" t="s">
        <v>18</v>
      </c>
      <c r="D6" s="28" t="s">
        <v>16</v>
      </c>
      <c r="E6" s="29">
        <v>40</v>
      </c>
      <c r="F6" s="30">
        <v>1200</v>
      </c>
      <c r="G6" s="31"/>
      <c r="H6" s="31"/>
      <c r="I6" s="14">
        <f t="shared" ref="I6:I7" si="3">ROUND(IFERROR(AVERAGE(F6:H6),),2)</f>
        <v>1200</v>
      </c>
      <c r="J6" s="15">
        <f t="shared" ref="J6:J7" si="4">IFERROR(_xlfn.STDEV.S(F6:H6),)</f>
        <v>0</v>
      </c>
      <c r="K6" s="16">
        <f t="shared" ref="K6:K7" si="5">IFERROR(_xlfn.STDEV.S(F6:H6)/AVERAGE(F6:H6),)</f>
        <v>0</v>
      </c>
      <c r="L6" s="17">
        <f t="shared" ref="L6:L7" si="6">E6*I6</f>
        <v>48000</v>
      </c>
      <c r="M6" s="4">
        <f t="shared" ref="M6:M7" si="7">E6*F6</f>
        <v>48000</v>
      </c>
      <c r="N6" s="4">
        <f t="shared" ref="N6:N7" si="8">E6*G6</f>
        <v>0</v>
      </c>
      <c r="O6" s="4">
        <f t="shared" ref="O6:O7" si="9">E6*H6</f>
        <v>0</v>
      </c>
    </row>
    <row r="7" spans="1:15" x14ac:dyDescent="0.2">
      <c r="A7" s="22">
        <v>3</v>
      </c>
      <c r="B7" s="22">
        <v>1</v>
      </c>
      <c r="C7" s="34" t="s">
        <v>19</v>
      </c>
      <c r="D7" s="28" t="s">
        <v>16</v>
      </c>
      <c r="E7" s="29">
        <v>30</v>
      </c>
      <c r="F7" s="30">
        <v>1200</v>
      </c>
      <c r="G7" s="31"/>
      <c r="H7" s="31"/>
      <c r="I7" s="14">
        <f t="shared" si="3"/>
        <v>1200</v>
      </c>
      <c r="J7" s="15">
        <f t="shared" si="4"/>
        <v>0</v>
      </c>
      <c r="K7" s="16">
        <f t="shared" si="5"/>
        <v>0</v>
      </c>
      <c r="L7" s="17">
        <f t="shared" si="6"/>
        <v>36000</v>
      </c>
      <c r="M7" s="4">
        <f t="shared" si="7"/>
        <v>36000</v>
      </c>
      <c r="N7" s="4">
        <f t="shared" si="8"/>
        <v>0</v>
      </c>
      <c r="O7" s="4">
        <f t="shared" si="9"/>
        <v>0</v>
      </c>
    </row>
    <row r="8" spans="1:15" s="13" customFormat="1" ht="16.5" customHeight="1" x14ac:dyDescent="0.2">
      <c r="A8" s="36" t="s">
        <v>7</v>
      </c>
      <c r="B8" s="37"/>
      <c r="C8" s="38"/>
      <c r="D8" s="37"/>
      <c r="E8" s="37"/>
      <c r="F8" s="37"/>
      <c r="G8" s="37"/>
      <c r="H8" s="37"/>
      <c r="I8" s="37"/>
      <c r="J8" s="37"/>
      <c r="K8" s="39"/>
      <c r="L8" s="24">
        <f>SUM(L5:L7)</f>
        <v>132000</v>
      </c>
      <c r="M8" s="24">
        <f t="shared" ref="M8:O8" si="10">SUM(M5:M7)</f>
        <v>132000</v>
      </c>
      <c r="N8" s="24">
        <f t="shared" si="10"/>
        <v>0</v>
      </c>
      <c r="O8" s="24">
        <f t="shared" si="10"/>
        <v>0</v>
      </c>
    </row>
    <row r="9" spans="1:15" x14ac:dyDescent="0.2">
      <c r="C9" s="19"/>
      <c r="D9" s="8"/>
      <c r="E9" s="9"/>
      <c r="F9" s="9"/>
      <c r="G9" s="9"/>
      <c r="H9" s="7"/>
    </row>
    <row r="10" spans="1:15" x14ac:dyDescent="0.2">
      <c r="C10" s="19"/>
      <c r="D10" s="8"/>
      <c r="E10" s="9"/>
      <c r="F10" s="9"/>
      <c r="G10" s="9"/>
      <c r="H10" s="7"/>
    </row>
    <row r="11" spans="1:15" x14ac:dyDescent="0.2">
      <c r="C11" s="19"/>
      <c r="D11" s="8"/>
      <c r="E11" s="9"/>
      <c r="F11" s="33"/>
      <c r="G11" s="33"/>
      <c r="H11" s="33"/>
      <c r="I11" s="32"/>
    </row>
    <row r="12" spans="1:15" x14ac:dyDescent="0.2">
      <c r="C12" s="19"/>
      <c r="D12" s="8"/>
      <c r="E12" s="9"/>
      <c r="F12" s="9"/>
      <c r="G12" s="9"/>
      <c r="H12" s="7"/>
      <c r="L12" s="23"/>
    </row>
    <row r="13" spans="1:15" x14ac:dyDescent="0.2">
      <c r="C13" s="19"/>
      <c r="D13" s="8"/>
      <c r="E13" s="9"/>
      <c r="F13" s="9"/>
      <c r="G13" s="9"/>
      <c r="H13" s="10"/>
    </row>
    <row r="14" spans="1:15" x14ac:dyDescent="0.2">
      <c r="C14" s="19"/>
      <c r="D14" s="8"/>
      <c r="E14" s="9"/>
      <c r="F14" s="9"/>
      <c r="G14" s="9"/>
      <c r="H14" s="10"/>
    </row>
    <row r="15" spans="1:15" x14ac:dyDescent="0.2">
      <c r="C15" s="19"/>
      <c r="D15" s="8"/>
      <c r="E15" s="9"/>
      <c r="F15" s="9"/>
      <c r="G15" s="9"/>
      <c r="H15" s="10"/>
    </row>
    <row r="16" spans="1:15" x14ac:dyDescent="0.2">
      <c r="C16" s="19"/>
      <c r="D16" s="8"/>
      <c r="E16" s="9"/>
      <c r="F16" s="9"/>
      <c r="G16" s="9"/>
      <c r="H16" s="10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8"/>
      <c r="E49" s="9"/>
      <c r="F49" s="9"/>
      <c r="G49" s="9"/>
      <c r="H49" s="7"/>
    </row>
    <row r="50" spans="3:8" x14ac:dyDescent="0.2">
      <c r="C50" s="19"/>
      <c r="D50" s="8"/>
      <c r="E50" s="9"/>
      <c r="F50" s="9"/>
      <c r="G50" s="9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C56" s="19"/>
      <c r="D56" s="7"/>
      <c r="E56" s="11"/>
      <c r="F56" s="7"/>
      <c r="G56" s="7"/>
      <c r="H56" s="7"/>
    </row>
    <row r="57" spans="3:8" x14ac:dyDescent="0.2">
      <c r="C57" s="19"/>
      <c r="D57" s="7"/>
      <c r="E57" s="11"/>
      <c r="F57" s="7"/>
      <c r="G57" s="7"/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  <row r="88" spans="8:8" x14ac:dyDescent="0.2">
      <c r="H88" s="7"/>
    </row>
  </sheetData>
  <autoFilter ref="A4:N7"/>
  <mergeCells count="8">
    <mergeCell ref="A2:L2"/>
    <mergeCell ref="A8:K8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2026-05-26T07:32:34Z</dcterms:modified>
</cp:coreProperties>
</file>