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30"/>
  </bookViews>
  <sheets>
    <sheet name="Лист1" sheetId="1" r:id="rId1"/>
  </sheets>
  <definedNames>
    <definedName name="_xlnm.Print_Area" localSheetId="0">Лист1!$A$1:$K$15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" i="1" l="1"/>
  <c r="H4" i="1" l="1"/>
  <c r="J4" i="1" l="1"/>
</calcChain>
</file>

<file path=xl/sharedStrings.xml><?xml version="1.0" encoding="utf-8"?>
<sst xmlns="http://schemas.openxmlformats.org/spreadsheetml/2006/main" count="19" uniqueCount="19">
  <si>
    <t>№</t>
  </si>
  <si>
    <t>Наименование товаров, работ, услуг</t>
  </si>
  <si>
    <t xml:space="preserve">Ед. изм. </t>
  </si>
  <si>
    <t>Кол-во</t>
  </si>
  <si>
    <t>Оценка однородности совокупности значений выявленных цен, используемых в расчете Н(М)ЦД ЦКЕП</t>
  </si>
  <si>
    <t>Средняя арифметическая цена за единицу</t>
  </si>
  <si>
    <t>Среднее квадратичное отклонение</t>
  </si>
  <si>
    <t>Коэффициент вариации цен V (%)</t>
  </si>
  <si>
    <t>Коммерческие предложения (руб./ед.изм.)</t>
  </si>
  <si>
    <t>Шт.</t>
  </si>
  <si>
    <t>Расчет Н(М)ЦК</t>
  </si>
  <si>
    <t>Наименьшая цена</t>
  </si>
  <si>
    <r>
      <rPr>
        <sz val="8"/>
        <color theme="1"/>
        <rFont val="Times New Roman"/>
        <family val="1"/>
        <charset val="204"/>
      </rPr>
      <t>С целью эффективного использования бюджетных средств, в соответствии со ст. 34, 72 Бюджетного кодекса РФ , НМЦД с единственным поставщиком рассчитана исходя из минимального значения цены единицы</t>
    </r>
    <r>
      <rPr>
        <sz val="11"/>
        <color theme="1"/>
        <rFont val="Times New Roman"/>
        <family val="1"/>
        <charset val="204"/>
      </rPr>
      <t xml:space="preserve">                           Цена договора определякется общей стоимостью товара и включает в себя все затраты Поставщика, в том числе затраты на погрузку, транспортировку до Заказчика, разгрузочные работы, страхование, хранение, уплату налогов (без НДС), таможенных пошлин и иные расходы Поставщика, связанные с исполнением настоящего договора</t>
    </r>
  </si>
  <si>
    <t xml:space="preserve">ИТОГО (в соответствии с выделенными бюджетными средствами): </t>
  </si>
  <si>
    <t>Обоснование начальной (максимальной) цены договора
Поставка МФУ</t>
  </si>
  <si>
    <t>МФУ лазерный Canon i-Sensys MF237W A4 WiFi черный</t>
  </si>
  <si>
    <t xml:space="preserve">Источник информации №1   </t>
  </si>
  <si>
    <t xml:space="preserve">Источник информации №2  </t>
  </si>
  <si>
    <t xml:space="preserve">Источник информации №3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</si>
</sst>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₽_-;\-* #,##0.00\ _₽_-;_-* &quot;-&quot;??\ _₽_-;_-@_-"/>
    <numFmt numFmtId="164" formatCode="_-* #,##0.000\ _₽_-;\-* #,##0.000\ _₽_-;_-* &quot;-&quot;??\ _₽_-;_-@_-"/>
  </numFmts>
  <fonts count="8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3" tint="-0.249977111117893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20">
    <xf numFmtId="0" fontId="0" fillId="0" borderId="0" xfId="0"/>
    <xf numFmtId="0" fontId="2" fillId="0" borderId="2" xfId="0" applyFont="1" applyBorder="1" applyAlignment="1">
      <alignment vertical="center" wrapText="1"/>
    </xf>
    <xf numFmtId="0" fontId="3" fillId="0" borderId="2" xfId="0" applyFont="1" applyBorder="1"/>
    <xf numFmtId="0" fontId="3" fillId="0" borderId="2" xfId="0" applyFont="1" applyBorder="1" applyAlignment="1">
      <alignment horizontal="center" vertical="center"/>
    </xf>
    <xf numFmtId="0" fontId="3" fillId="0" borderId="0" xfId="0" applyFont="1"/>
    <xf numFmtId="14" fontId="3" fillId="0" borderId="0" xfId="0" applyNumberFormat="1" applyFont="1" applyAlignment="1">
      <alignment horizontal="left" vertical="center"/>
    </xf>
    <xf numFmtId="2" fontId="3" fillId="0" borderId="2" xfId="0" applyNumberFormat="1" applyFont="1" applyBorder="1" applyAlignment="1">
      <alignment horizontal="center" vertical="center"/>
    </xf>
    <xf numFmtId="2" fontId="3" fillId="0" borderId="2" xfId="0" applyNumberFormat="1" applyFont="1" applyFill="1" applyBorder="1" applyAlignment="1">
      <alignment horizontal="center" vertical="center"/>
    </xf>
    <xf numFmtId="2" fontId="4" fillId="0" borderId="2" xfId="0" applyNumberFormat="1" applyFont="1" applyFill="1" applyBorder="1" applyAlignment="1">
      <alignment horizontal="center" vertical="center"/>
    </xf>
    <xf numFmtId="43" fontId="3" fillId="0" borderId="2" xfId="1" applyNumberFormat="1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center" vertical="center" wrapText="1"/>
    </xf>
    <xf numFmtId="164" fontId="3" fillId="0" borderId="2" xfId="0" applyNumberFormat="1" applyFont="1" applyBorder="1"/>
    <xf numFmtId="0" fontId="2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3" fillId="0" borderId="0" xfId="0" applyFont="1" applyAlignment="1">
      <alignment horizont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"/>
  <sheetViews>
    <sheetView tabSelected="1" zoomScaleNormal="100" zoomScaleSheetLayoutView="100" workbookViewId="0">
      <selection activeCell="N4" sqref="N4"/>
    </sheetView>
  </sheetViews>
  <sheetFormatPr defaultRowHeight="15" x14ac:dyDescent="0.25"/>
  <cols>
    <col min="1" max="1" width="6.140625" customWidth="1"/>
    <col min="2" max="2" width="39.85546875" customWidth="1"/>
    <col min="5" max="5" width="13.85546875" customWidth="1"/>
    <col min="6" max="6" width="14.42578125" customWidth="1"/>
    <col min="7" max="7" width="13.7109375" customWidth="1"/>
    <col min="8" max="8" width="12.42578125" customWidth="1"/>
    <col min="9" max="9" width="10.28515625" customWidth="1"/>
    <col min="10" max="10" width="11.140625" customWidth="1"/>
    <col min="11" max="11" width="11.7109375" customWidth="1"/>
    <col min="12" max="12" width="14.5703125" customWidth="1"/>
  </cols>
  <sheetData>
    <row r="1" spans="1:12" ht="76.5" customHeight="1" x14ac:dyDescent="0.25">
      <c r="A1" s="15" t="s">
        <v>14</v>
      </c>
      <c r="B1" s="16"/>
      <c r="C1" s="16"/>
      <c r="D1" s="16"/>
      <c r="E1" s="16"/>
      <c r="F1" s="16"/>
      <c r="G1" s="16"/>
      <c r="H1" s="16"/>
      <c r="I1" s="16"/>
      <c r="J1" s="16"/>
      <c r="K1" s="16"/>
    </row>
    <row r="2" spans="1:12" ht="66.75" customHeight="1" x14ac:dyDescent="0.25">
      <c r="A2" s="14" t="s">
        <v>0</v>
      </c>
      <c r="B2" s="14" t="s">
        <v>1</v>
      </c>
      <c r="C2" s="18" t="s">
        <v>2</v>
      </c>
      <c r="D2" s="18" t="s">
        <v>3</v>
      </c>
      <c r="E2" s="14" t="s">
        <v>8</v>
      </c>
      <c r="F2" s="14"/>
      <c r="G2" s="14"/>
      <c r="H2" s="14" t="s">
        <v>4</v>
      </c>
      <c r="I2" s="14"/>
      <c r="J2" s="14"/>
      <c r="K2" s="12"/>
      <c r="L2" s="14" t="s">
        <v>10</v>
      </c>
    </row>
    <row r="3" spans="1:12" ht="75" customHeight="1" x14ac:dyDescent="0.25">
      <c r="A3" s="14"/>
      <c r="B3" s="14"/>
      <c r="C3" s="19"/>
      <c r="D3" s="19"/>
      <c r="E3" s="1" t="s">
        <v>16</v>
      </c>
      <c r="F3" s="1" t="s">
        <v>17</v>
      </c>
      <c r="G3" s="1" t="s">
        <v>18</v>
      </c>
      <c r="H3" s="1" t="s">
        <v>5</v>
      </c>
      <c r="I3" s="1" t="s">
        <v>6</v>
      </c>
      <c r="J3" s="1" t="s">
        <v>7</v>
      </c>
      <c r="K3" s="1" t="s">
        <v>11</v>
      </c>
      <c r="L3" s="14"/>
    </row>
    <row r="4" spans="1:12" ht="69.75" customHeight="1" x14ac:dyDescent="0.25">
      <c r="A4" s="2">
        <v>1</v>
      </c>
      <c r="B4" s="11" t="s">
        <v>15</v>
      </c>
      <c r="C4" s="3" t="s">
        <v>9</v>
      </c>
      <c r="D4" s="3">
        <v>1</v>
      </c>
      <c r="E4" s="6">
        <v>31590</v>
      </c>
      <c r="F4" s="6">
        <v>35776</v>
      </c>
      <c r="G4" s="6">
        <v>30680</v>
      </c>
      <c r="H4" s="10">
        <f>(E4+F4+G4)/3</f>
        <v>32682</v>
      </c>
      <c r="I4" s="7">
        <f>STDEV(E4:G4)</f>
        <v>2717.8395831983903</v>
      </c>
      <c r="J4" s="8">
        <f>I4/H4*100</f>
        <v>8.316013656442049</v>
      </c>
      <c r="K4" s="8">
        <v>30680</v>
      </c>
      <c r="L4" s="9">
        <v>32682</v>
      </c>
    </row>
    <row r="5" spans="1:12" x14ac:dyDescent="0.25">
      <c r="A5" s="2"/>
      <c r="B5" s="3" t="s">
        <v>13</v>
      </c>
      <c r="C5" s="2"/>
      <c r="D5" s="2"/>
      <c r="E5" s="2"/>
      <c r="F5" s="2"/>
      <c r="G5" s="2"/>
      <c r="H5" s="2"/>
      <c r="I5" s="2"/>
      <c r="J5" s="2"/>
      <c r="K5" s="2"/>
      <c r="L5" s="13">
        <v>32862</v>
      </c>
    </row>
    <row r="7" spans="1:12" ht="57" customHeight="1" x14ac:dyDescent="0.25">
      <c r="A7" s="17" t="s">
        <v>12</v>
      </c>
      <c r="B7" s="17"/>
      <c r="C7" s="17"/>
      <c r="D7" s="17"/>
      <c r="E7" s="17"/>
      <c r="F7" s="17"/>
      <c r="G7" s="17"/>
      <c r="H7" s="17"/>
      <c r="I7" s="17"/>
      <c r="J7" s="17"/>
      <c r="K7" s="17"/>
    </row>
    <row r="8" spans="1:12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</row>
    <row r="9" spans="1:12" x14ac:dyDescent="0.25">
      <c r="A9" s="4"/>
      <c r="B9" s="4"/>
      <c r="C9" s="4"/>
      <c r="D9" s="4"/>
      <c r="E9" s="4"/>
      <c r="F9" s="4"/>
      <c r="G9" s="4"/>
      <c r="H9" s="4"/>
      <c r="I9" s="4"/>
      <c r="J9" s="4"/>
      <c r="K9" s="4"/>
    </row>
    <row r="10" spans="1:12" x14ac:dyDescent="0.25">
      <c r="A10" s="4"/>
      <c r="B10" s="5">
        <v>46167</v>
      </c>
      <c r="C10" s="4"/>
      <c r="D10" s="4"/>
      <c r="E10" s="4"/>
      <c r="F10" s="4"/>
      <c r="G10" s="4"/>
      <c r="H10" s="4"/>
      <c r="I10" s="4"/>
      <c r="J10" s="4"/>
      <c r="K10" s="4"/>
    </row>
  </sheetData>
  <mergeCells count="9">
    <mergeCell ref="L2:L3"/>
    <mergeCell ref="A1:K1"/>
    <mergeCell ref="A7:K7"/>
    <mergeCell ref="A2:A3"/>
    <mergeCell ref="B2:B3"/>
    <mergeCell ref="E2:G2"/>
    <mergeCell ref="H2:J2"/>
    <mergeCell ref="C2:C3"/>
    <mergeCell ref="D2:D3"/>
  </mergeCells>
  <pageMargins left="0.7" right="0.7" top="0.75" bottom="0.75" header="0.3" footer="0.3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2026-05-25T09:07:28Z</dcterms:modified>
</cp:coreProperties>
</file>