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2"/>
  <workbookPr/>
  <mc:AlternateContent xmlns:mc="http://schemas.openxmlformats.org/markup-compatibility/2006">
    <mc:Choice Requires="x15">
      <x15ac:absPath xmlns:x15ac="http://schemas.microsoft.com/office/spreadsheetml/2010/11/ac" url="/Users/teterlevdmitry/Desktop/Иннопром/аргон /"/>
    </mc:Choice>
  </mc:AlternateContent>
  <xr:revisionPtr revIDLastSave="0" documentId="13_ncr:1_{6BEC9AC9-8B53-FB42-81C9-2B233DCFBF77}" xr6:coauthVersionLast="47" xr6:coauthVersionMax="47" xr10:uidLastSave="{00000000-0000-0000-0000-000000000000}"/>
  <bookViews>
    <workbookView xWindow="1980" yWindow="3560" windowWidth="26400" windowHeight="1274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" i="1" l="1"/>
  <c r="J3" i="1"/>
  <c r="K3" i="1"/>
  <c r="K4" i="1" s="1"/>
  <c r="G4" i="1"/>
  <c r="H4" i="1"/>
</calcChain>
</file>

<file path=xl/sharedStrings.xml><?xml version="1.0" encoding="utf-8"?>
<sst xmlns="http://schemas.openxmlformats.org/spreadsheetml/2006/main" count="19" uniqueCount="19">
  <si>
    <r>
      <rPr>
        <b/>
        <sz val="12"/>
        <rFont val="XO Thames"/>
        <charset val="134"/>
      </rPr>
      <t>«Обоснование начальной (максимальной) цены договора»</t>
    </r>
  </si>
  <si>
    <t>№П/П</t>
  </si>
  <si>
    <t>Наименование (предмет) договора</t>
  </si>
  <si>
    <t>Ед.изм.</t>
  </si>
  <si>
    <t>Кол-во</t>
  </si>
  <si>
    <t>Принимаемая цена за единицу товара, работы, услуги в тч НДС (руб.)</t>
  </si>
  <si>
    <t>Цена договора, заключаемого с единственным поставщиком (исполнителем, подрядчиком)</t>
  </si>
  <si>
    <t>Итого</t>
  </si>
  <si>
    <t>Составил</t>
  </si>
  <si>
    <t>Должность</t>
  </si>
  <si>
    <t>ФИО</t>
  </si>
  <si>
    <t>Специалист ОСДМ</t>
  </si>
  <si>
    <t>Тетерлев Д.А.</t>
  </si>
  <si>
    <t>усл.</t>
  </si>
  <si>
    <t xml:space="preserve">Коммерческое предложение №1 исх. № б/н  от «03» июня 2026 г. </t>
  </si>
  <si>
    <t xml:space="preserve">Коммерческое предложение №2 исх.№ 143 от «04» июня 2026 г. </t>
  </si>
  <si>
    <t xml:space="preserve">Коммерческое предложение №3 исх.№ б/н от «05» июня 2026 г. </t>
  </si>
  <si>
    <t>Предоставление в аренду вертикального криогенного цилиндра ГХК-0,2/2,3-30-2 (комплект F), заправленного аргоном</t>
  </si>
  <si>
    <t>Цена договорная установлена как минимальная из трех ценовых предложений и составляет 70 000,00  (семьдесят тысяч рублей 00 копеек)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</si>
</sst>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₽"/>
  </numFmts>
  <fonts count="5">
    <font>
      <sz val="12"/>
      <name val="XO Thames"/>
      <charset val="134"/>
    </font>
    <font>
      <b/>
      <sz val="12"/>
      <name val="XO Thames"/>
      <charset val="134"/>
    </font>
    <font>
      <sz val="12"/>
      <color rgb="FF000000"/>
      <name val="XO Thames"/>
      <charset val="134"/>
      <scheme val="minor"/>
    </font>
    <font>
      <sz val="12"/>
      <color rgb="FF000000"/>
      <name val="XO Thames"/>
      <charset val="134"/>
      <scheme val="major"/>
    </font>
    <font>
      <b/>
      <u/>
      <sz val="12"/>
      <name val="XO Thames"/>
      <charset val="13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 applyFill="0" applyBorder="0"/>
  </cellStyleXfs>
  <cellXfs count="34">
    <xf numFmtId="0" fontId="0" fillId="0" borderId="0" xfId="0" applyNumberFormat="1" applyFont="1"/>
    <xf numFmtId="0" fontId="0" fillId="0" borderId="3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  <xf numFmtId="0" fontId="0" fillId="0" borderId="6" xfId="0" applyNumberFormat="1" applyFont="1" applyBorder="1" applyAlignment="1">
      <alignment horizontal="center" vertical="center" wrapText="1"/>
    </xf>
    <xf numFmtId="0" fontId="0" fillId="0" borderId="3" xfId="0" applyNumberFormat="1" applyFont="1" applyBorder="1" applyAlignment="1">
      <alignment horizontal="center" vertical="center" wrapText="1"/>
    </xf>
    <xf numFmtId="0" fontId="2" fillId="0" borderId="6" xfId="0" applyNumberFormat="1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1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/>
    <xf numFmtId="164" fontId="1" fillId="0" borderId="12" xfId="0" applyNumberFormat="1" applyFont="1" applyBorder="1" applyAlignment="1">
      <alignment horizontal="center" vertical="center"/>
    </xf>
    <xf numFmtId="164" fontId="0" fillId="0" borderId="6" xfId="0" applyNumberFormat="1" applyFont="1" applyBorder="1" applyAlignment="1">
      <alignment horizontal="center" vertical="center" wrapText="1"/>
    </xf>
    <xf numFmtId="164" fontId="0" fillId="0" borderId="3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center" vertical="center" wrapText="1"/>
    </xf>
    <xf numFmtId="0" fontId="4" fillId="0" borderId="16" xfId="0" applyNumberFormat="1" applyFont="1" applyBorder="1" applyAlignment="1">
      <alignment horizontal="center" vertical="center" wrapText="1"/>
    </xf>
    <xf numFmtId="0" fontId="4" fillId="0" borderId="13" xfId="0" applyNumberFormat="1" applyFont="1" applyBorder="1" applyAlignment="1">
      <alignment horizontal="center" vertical="center" wrapText="1"/>
    </xf>
    <xf numFmtId="0" fontId="4" fillId="0" borderId="0" xfId="0" applyNumberFormat="1" applyFont="1" applyAlignment="1">
      <alignment horizontal="center" vertical="center" wrapText="1"/>
    </xf>
    <xf numFmtId="0" fontId="4" fillId="0" borderId="17" xfId="0" applyNumberFormat="1" applyFont="1" applyBorder="1" applyAlignment="1">
      <alignment horizontal="center" vertical="center" wrapText="1"/>
    </xf>
    <xf numFmtId="0" fontId="4" fillId="0" borderId="14" xfId="0" applyNumberFormat="1" applyFont="1" applyBorder="1" applyAlignment="1">
      <alignment horizontal="center" vertical="center" wrapText="1"/>
    </xf>
    <xf numFmtId="0" fontId="4" fillId="0" borderId="15" xfId="0" applyNumberFormat="1" applyFont="1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/>
    </xf>
    <xf numFmtId="0" fontId="1" fillId="0" borderId="2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0" fillId="0" borderId="4" xfId="0" applyNumberFormat="1" applyFont="1" applyBorder="1" applyAlignment="1">
      <alignment horizontal="center" vertical="center"/>
    </xf>
    <xf numFmtId="0" fontId="0" fillId="0" borderId="5" xfId="0" applyNumberFormat="1" applyFont="1" applyBorder="1" applyAlignment="1">
      <alignment horizontal="center" vertical="center"/>
    </xf>
    <xf numFmtId="0" fontId="0" fillId="0" borderId="7" xfId="0" applyNumberFormat="1" applyFont="1" applyBorder="1" applyAlignment="1">
      <alignment horizontal="center" vertical="center" wrapText="1"/>
    </xf>
    <xf numFmtId="0" fontId="0" fillId="0" borderId="8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XO Thames"/>
        <a:ea typeface=""/>
        <a:cs typeface=""/>
      </a:majorFont>
      <a:minorFont>
        <a:latin typeface="XO Thames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63000"/>
                <a:satMod val="300000"/>
              </a:schemeClr>
            </a:gs>
            <a:gs pos="100000">
              <a:schemeClr val="phClr">
                <a:tint val="8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6350">
          <a:solidFill>
            <a:schemeClr val="phClr">
              <a:shade val="95000"/>
              <a:satMod val="105000"/>
            </a:schemeClr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60000"/>
                <a:satMod val="350000"/>
              </a:schemeClr>
            </a:gs>
            <a:gs pos="40000">
              <a:schemeClr val="phClr">
                <a:tint val="5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2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"/>
  <sheetViews>
    <sheetView tabSelected="1" zoomScale="89" zoomScaleNormal="90" workbookViewId="0">
      <selection activeCell="L3" sqref="L3"/>
    </sheetView>
  </sheetViews>
  <sheetFormatPr baseColWidth="10" defaultColWidth="12.33203125" defaultRowHeight="16"/>
  <cols>
    <col min="1" max="6" width="12.33203125" customWidth="1"/>
    <col min="7" max="7" width="18.83203125" customWidth="1"/>
    <col min="8" max="8" width="16.6640625" customWidth="1"/>
    <col min="9" max="9" width="17.5" customWidth="1"/>
    <col min="10" max="10" width="18.5" customWidth="1"/>
    <col min="11" max="11" width="29.83203125" customWidth="1"/>
    <col min="12" max="12" width="12.33203125" customWidth="1"/>
  </cols>
  <sheetData>
    <row r="1" spans="1:11" ht="15.5" customHeight="1">
      <c r="A1" s="27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9"/>
    </row>
    <row r="2" spans="1:11" ht="94" customHeight="1">
      <c r="A2" s="1" t="s">
        <v>1</v>
      </c>
      <c r="B2" s="30" t="s">
        <v>2</v>
      </c>
      <c r="C2" s="31"/>
      <c r="D2" s="31"/>
      <c r="E2" s="1" t="s">
        <v>3</v>
      </c>
      <c r="F2" s="2" t="s">
        <v>4</v>
      </c>
      <c r="G2" s="3" t="s">
        <v>14</v>
      </c>
      <c r="H2" s="4" t="s">
        <v>15</v>
      </c>
      <c r="I2" s="4" t="s">
        <v>16</v>
      </c>
      <c r="J2" s="4" t="s">
        <v>5</v>
      </c>
      <c r="K2" s="4" t="s">
        <v>6</v>
      </c>
    </row>
    <row r="3" spans="1:11" ht="97" customHeight="1">
      <c r="A3" s="1">
        <v>1</v>
      </c>
      <c r="B3" s="32" t="s">
        <v>17</v>
      </c>
      <c r="C3" s="33"/>
      <c r="D3" s="33"/>
      <c r="E3" s="5" t="s">
        <v>13</v>
      </c>
      <c r="F3" s="6">
        <v>1</v>
      </c>
      <c r="G3" s="11">
        <v>70000</v>
      </c>
      <c r="H3" s="12">
        <v>75000</v>
      </c>
      <c r="I3" s="12">
        <v>79000</v>
      </c>
      <c r="J3" s="12">
        <f>G3/F3</f>
        <v>70000</v>
      </c>
      <c r="K3" s="12">
        <f>G3</f>
        <v>70000</v>
      </c>
    </row>
    <row r="4" spans="1:11" ht="32" customHeight="1">
      <c r="A4" s="24" t="s">
        <v>7</v>
      </c>
      <c r="B4" s="25"/>
      <c r="C4" s="25"/>
      <c r="D4" s="26"/>
      <c r="E4" s="7"/>
      <c r="F4" s="8"/>
      <c r="G4" s="13">
        <f>SUM(G3)</f>
        <v>70000</v>
      </c>
      <c r="H4" s="10">
        <f>SUM(H3)</f>
        <v>75000</v>
      </c>
      <c r="I4" s="13">
        <f>I3</f>
        <v>79000</v>
      </c>
      <c r="J4" s="14"/>
      <c r="K4" s="10">
        <f>SUM(K3)</f>
        <v>70000</v>
      </c>
    </row>
    <row r="5" spans="1:11">
      <c r="A5" s="15" t="s">
        <v>18</v>
      </c>
      <c r="B5" s="16"/>
      <c r="C5" s="16"/>
      <c r="D5" s="16"/>
      <c r="E5" s="16"/>
      <c r="F5" s="16"/>
      <c r="G5" s="16"/>
      <c r="H5" s="16"/>
      <c r="I5" s="16"/>
      <c r="J5" s="16"/>
      <c r="K5" s="17"/>
    </row>
    <row r="6" spans="1:11">
      <c r="A6" s="18"/>
      <c r="B6" s="19"/>
      <c r="C6" s="19"/>
      <c r="D6" s="19"/>
      <c r="E6" s="19"/>
      <c r="F6" s="19"/>
      <c r="G6" s="19"/>
      <c r="H6" s="19"/>
      <c r="I6" s="19"/>
      <c r="J6" s="19"/>
      <c r="K6" s="20"/>
    </row>
    <row r="7" spans="1:11">
      <c r="A7" s="21"/>
      <c r="B7" s="22"/>
      <c r="C7" s="22"/>
      <c r="D7" s="22"/>
      <c r="E7" s="22"/>
      <c r="F7" s="22"/>
      <c r="G7" s="22"/>
      <c r="H7" s="22"/>
      <c r="I7" s="22"/>
      <c r="J7" s="22"/>
      <c r="K7" s="23"/>
    </row>
    <row r="9" spans="1:11">
      <c r="H9" s="9" t="s">
        <v>8</v>
      </c>
      <c r="I9" s="9" t="s">
        <v>11</v>
      </c>
      <c r="J9" s="9" t="s">
        <v>12</v>
      </c>
    </row>
    <row r="10" spans="1:11">
      <c r="H10" s="9"/>
      <c r="I10" s="9" t="s">
        <v>9</v>
      </c>
      <c r="J10" s="9" t="s">
        <v>10</v>
      </c>
    </row>
  </sheetData>
  <mergeCells count="5">
    <mergeCell ref="A5:K7"/>
    <mergeCell ref="A4:D4"/>
    <mergeCell ref="A1:K1"/>
    <mergeCell ref="B2:D2"/>
    <mergeCell ref="B3:D3"/>
  </mergeCells>
  <pageMargins left="0.79000002145767201" right="0.79000002145767201" top="0.79000002145767201" bottom="0.79000002145767201" header="0.19680555164814001" footer="0.1968055516481400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created xsi:type="dcterms:W3CDTF">2015-04-14T10:13:00Z</dcterms:created>
  <dcterms:modified xsi:type="dcterms:W3CDTF">2026-06-09T21:47:28Z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DB6235C8070247BD8C496734AE10A840_13</vt:lpwstr>
  </property>
  <property fmtid="{D5CDD505-2E9C-101B-9397-08002B2CF9AE}" pid="3" name="KSOProductBuildVer">
    <vt:lpwstr>1049-12.2.0.21931</vt:lpwstr>
  </property>
</Properties>
</file>