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ДО 600\Договоры 2026 г\25. ЕАТ ТО рентген. комплекса\Подготовка ЕАТ\"/>
    </mc:Choice>
  </mc:AlternateContent>
  <bookViews>
    <workbookView xWindow="0" yWindow="0" windowWidth="28800" windowHeight="12435"/>
  </bookViews>
  <sheets>
    <sheet name="Без ТО и РМ" sheetId="2" r:id="rId1"/>
    <sheet name="21-22год" sheetId="3" r:id="rId2"/>
  </sheets>
  <definedNames>
    <definedName name="_xlnm._FilterDatabase" localSheetId="0" hidden="1">'Без ТО и РМ'!$A$5:$L$7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2" l="1"/>
  <c r="H6" i="2"/>
  <c r="K6" i="2" s="1"/>
  <c r="L6" i="2" s="1"/>
  <c r="J6" i="2" l="1"/>
  <c r="L7" i="2"/>
</calcChain>
</file>

<file path=xl/sharedStrings.xml><?xml version="1.0" encoding="utf-8"?>
<sst xmlns="http://schemas.openxmlformats.org/spreadsheetml/2006/main" count="23" uniqueCount="23">
  <si>
    <t>№</t>
  </si>
  <si>
    <t>Кол-во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</si>
  <si>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</si>
  <si>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</si>
  <si>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</t>
  </si>
  <si>
    <t>Коммерческие предложения, (руб./ед.изм.)</t>
  </si>
  <si>
    <t xml:space="preserve">Расчет НМЦК </t>
  </si>
  <si>
    <t>ИТОГО:</t>
  </si>
  <si>
    <t xml:space="preserve"> </t>
  </si>
  <si>
    <r>
      <t xml:space="preserve">Коэффициент вариации цен V,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</si>
  <si>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Метод сопоставимых рыночных цен (анализ рынка)</t>
  </si>
  <si>
    <t>Используемый метод определения НМЦК с обоснованием</t>
  </si>
  <si>
    <t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</t>
  </si>
  <si>
    <r>
      <rPr>
        <sz val="10"/>
        <color indexed="8"/>
        <rFont val="Times New Roman"/>
        <family val="1"/>
        <charset val="204"/>
      </rPr>
      <t>Цена включает в себя затраты на хранение, транспортировку, погрузку-разгрузку, страхование, уплату налогов, сборов и других обязательных платежей</t>
    </r>
    <r>
      <rPr>
        <sz val="14"/>
        <color indexed="8"/>
        <rFont val="Times New Roman"/>
        <family val="1"/>
        <charset val="204"/>
      </rPr>
      <t>.</t>
    </r>
  </si>
  <si>
    <r>
      <t xml:space="preserve">Наименование 
</t>
    </r>
    <r>
      <rPr>
        <sz val="11"/>
        <color indexed="8"/>
        <rFont val="Times New Roman"/>
        <family val="1"/>
        <charset val="204"/>
      </rPr>
      <t>(Товар, Работа, Услуга)</t>
    </r>
  </si>
  <si>
    <t>Ед.
изм.</t>
  </si>
  <si>
    <t xml:space="preserve">Коммерческое предложение №1 
</t>
  </si>
  <si>
    <t xml:space="preserve">Коммерческое предложение № 2 
</t>
  </si>
  <si>
    <t xml:space="preserve">Коммерческое предложение  №3 
</t>
  </si>
  <si>
    <t xml:space="preserve">Начальная цена единицы Т, Р, У.
</t>
  </si>
  <si>
    <t>усл.ед.</t>
  </si>
  <si>
    <t xml:space="preserve">Техническое обслуживание рентгеновского комплекса «ЭЛТЕХ-Мед», включающий рентгеновский аппарат РАП-100 
(зав. № 186, год выпуска 2016, потребляемая мощность 0,2 кВт);
 - систему компьютерной радиографии FireCR; 
 - компьютер-моноблок Acer Aspire Z3-711.
</t>
  </si>
  <si>
    <r>
      <t xml:space="preserve">Обоснование начальной (максимальной) цены контракта
</t>
    </r>
    <r>
      <rPr>
        <sz val="11"/>
        <color indexed="8"/>
        <rFont val="Times New Roman"/>
        <family val="1"/>
        <charset val="204"/>
      </rPr>
      <t>Техническое обслуживание рентгеновского комплекса «ЭЛТЕХ-Мед» для нужд федерального государственного бюджетного учреждения «Российский центр судебно-медицинской экспертизы» Министерства здравоохранения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</si>
</sst>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83004</xdr:colOff>
      <xdr:row>4</xdr:row>
      <xdr:rowOff>959303</xdr:rowOff>
    </xdr:from>
    <xdr:to>
      <xdr:col>9</xdr:col>
      <xdr:colOff>938893</xdr:colOff>
      <xdr:row>4</xdr:row>
      <xdr:rowOff>1340303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740A4B-E001-46C4-B38A-784D96DD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6004" y="2755446"/>
          <a:ext cx="85588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19051</xdr:colOff>
      <xdr:row>4</xdr:row>
      <xdr:rowOff>933449</xdr:rowOff>
    </xdr:from>
    <xdr:to>
      <xdr:col>8</xdr:col>
      <xdr:colOff>1034143</xdr:colOff>
      <xdr:row>4</xdr:row>
      <xdr:rowOff>1447800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72CF99-71C8-4581-A738-6CAD939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6265" y="2729592"/>
          <a:ext cx="1015092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91</xdr:row>
      <xdr:rowOff>3604685</xdr:rowOff>
    </xdr:from>
    <xdr:ext cx="1587500" cy="476249"/>
    <xdr:sp macro="" textlink="">
      <xdr:nvSpPr>
        <xdr:cNvPr id="12" name="TextBox 11"/>
        <xdr:cNvSpPr txBox="1"/>
      </xdr:nvSpPr>
      <xdr:spPr>
        <a:xfrm>
          <a:off x="16868775" y="1275821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95250</xdr:colOff>
      <xdr:row>4</xdr:row>
      <xdr:rowOff>2667000</xdr:rowOff>
    </xdr:from>
    <xdr:to>
      <xdr:col>10</xdr:col>
      <xdr:colOff>1276350</xdr:colOff>
      <xdr:row>4</xdr:row>
      <xdr:rowOff>3228975</xdr:rowOff>
    </xdr:to>
    <xdr:pic>
      <xdr:nvPicPr>
        <xdr:cNvPr id="16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29800" y="4895850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73479</xdr:colOff>
      <xdr:row>4</xdr:row>
      <xdr:rowOff>669472</xdr:rowOff>
    </xdr:from>
    <xdr:to>
      <xdr:col>10</xdr:col>
      <xdr:colOff>1197429</xdr:colOff>
      <xdr:row>4</xdr:row>
      <xdr:rowOff>1402897</xdr:rowOff>
    </xdr:to>
    <xdr:pic>
      <xdr:nvPicPr>
        <xdr:cNvPr id="18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65872" y="2465615"/>
          <a:ext cx="1123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95250</xdr:colOff>
      <xdr:row>6</xdr:row>
      <xdr:rowOff>0</xdr:rowOff>
    </xdr:from>
    <xdr:to>
      <xdr:col>10</xdr:col>
      <xdr:colOff>1276350</xdr:colOff>
      <xdr:row>6</xdr:row>
      <xdr:rowOff>0</xdr:rowOff>
    </xdr:to>
    <xdr:pic>
      <xdr:nvPicPr>
        <xdr:cNvPr id="11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37964" y="6183086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95250</xdr:colOff>
      <xdr:row>68</xdr:row>
      <xdr:rowOff>2667000</xdr:rowOff>
    </xdr:from>
    <xdr:to>
      <xdr:col>10</xdr:col>
      <xdr:colOff>1276350</xdr:colOff>
      <xdr:row>68</xdr:row>
      <xdr:rowOff>3228975</xdr:rowOff>
    </xdr:to>
    <xdr:pic>
      <xdr:nvPicPr>
        <xdr:cNvPr id="58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37964" y="7395482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Q43"/>
  <sheetViews>
    <sheetView tabSelected="1" zoomScale="90" zoomScaleNormal="90" workbookViewId="0">
      <selection activeCell="A7" sqref="A7:K7"/>
    </sheetView>
  </sheetViews>
  <sheetFormatPr defaultRowHeight="12.75" x14ac:dyDescent="0.2"/>
  <cols>
    <col min="1" max="1" width="4.7109375" style="5" customWidth="1"/>
    <col min="2" max="2" width="31.140625" style="1" customWidth="1"/>
    <col min="3" max="3" width="8.42578125" style="5" customWidth="1"/>
    <col min="4" max="4" width="6.5703125" style="5" customWidth="1"/>
    <col min="5" max="5" width="13.140625" style="1" customWidth="1"/>
    <col min="6" max="6" width="12.28515625" style="1" customWidth="1"/>
    <col min="7" max="7" width="13.28515625" style="1" customWidth="1"/>
    <col min="8" max="8" width="13.140625" style="1" customWidth="1"/>
    <col min="9" max="9" width="13" style="1" customWidth="1"/>
    <col min="10" max="10" width="13.140625" style="1" customWidth="1"/>
    <col min="11" max="11" width="16.28515625" style="1" customWidth="1"/>
    <col min="12" max="12" width="13.5703125" style="1" customWidth="1"/>
    <col min="13" max="13" width="5.7109375" style="1" customWidth="1"/>
    <col min="14" max="14" width="10.42578125" style="1" customWidth="1"/>
    <col min="15" max="15" width="13.28515625" style="1" customWidth="1"/>
    <col min="16" max="143" width="9.140625" style="1"/>
    <col min="144" max="144" width="3.140625" style="1" customWidth="1"/>
    <col min="145" max="145" width="28.42578125" style="1" customWidth="1"/>
    <col min="146" max="146" width="5.85546875" style="1" customWidth="1"/>
    <col min="147" max="147" width="6.28515625" style="1" customWidth="1"/>
    <col min="148" max="148" width="8.7109375" style="1" customWidth="1"/>
    <col min="149" max="149" width="9" style="1" customWidth="1"/>
    <col min="150" max="152" width="7.28515625" style="1" customWidth="1"/>
    <col min="153" max="153" width="5.5703125" style="1" customWidth="1"/>
    <col min="154" max="154" width="15.5703125" style="1" customWidth="1"/>
    <col min="155" max="155" width="15.42578125" style="1" customWidth="1"/>
    <col min="156" max="156" width="14.28515625" style="1" customWidth="1"/>
    <col min="157" max="157" width="22.7109375" style="1" customWidth="1"/>
    <col min="158" max="399" width="9.140625" style="1"/>
    <col min="400" max="400" width="3.140625" style="1" customWidth="1"/>
    <col min="401" max="401" width="28.42578125" style="1" customWidth="1"/>
    <col min="402" max="402" width="5.85546875" style="1" customWidth="1"/>
    <col min="403" max="403" width="6.28515625" style="1" customWidth="1"/>
    <col min="404" max="404" width="8.7109375" style="1" customWidth="1"/>
    <col min="405" max="405" width="9" style="1" customWidth="1"/>
    <col min="406" max="408" width="7.28515625" style="1" customWidth="1"/>
    <col min="409" max="409" width="5.5703125" style="1" customWidth="1"/>
    <col min="410" max="410" width="15.5703125" style="1" customWidth="1"/>
    <col min="411" max="411" width="15.42578125" style="1" customWidth="1"/>
    <col min="412" max="412" width="14.28515625" style="1" customWidth="1"/>
    <col min="413" max="413" width="22.7109375" style="1" customWidth="1"/>
    <col min="414" max="655" width="9.140625" style="1"/>
    <col min="656" max="656" width="3.140625" style="1" customWidth="1"/>
    <col min="657" max="657" width="28.42578125" style="1" customWidth="1"/>
    <col min="658" max="658" width="5.85546875" style="1" customWidth="1"/>
    <col min="659" max="659" width="6.28515625" style="1" customWidth="1"/>
    <col min="660" max="660" width="8.7109375" style="1" customWidth="1"/>
    <col min="661" max="661" width="9" style="1" customWidth="1"/>
    <col min="662" max="664" width="7.28515625" style="1" customWidth="1"/>
    <col min="665" max="665" width="5.5703125" style="1" customWidth="1"/>
    <col min="666" max="666" width="15.5703125" style="1" customWidth="1"/>
    <col min="667" max="667" width="15.42578125" style="1" customWidth="1"/>
    <col min="668" max="668" width="14.28515625" style="1" customWidth="1"/>
    <col min="669" max="669" width="22.7109375" style="1" customWidth="1"/>
    <col min="670" max="911" width="9.140625" style="1"/>
    <col min="912" max="912" width="3.140625" style="1" customWidth="1"/>
    <col min="913" max="913" width="28.42578125" style="1" customWidth="1"/>
    <col min="914" max="914" width="5.85546875" style="1" customWidth="1"/>
    <col min="915" max="915" width="6.28515625" style="1" customWidth="1"/>
    <col min="916" max="916" width="8.7109375" style="1" customWidth="1"/>
    <col min="917" max="917" width="9" style="1" customWidth="1"/>
    <col min="918" max="920" width="7.28515625" style="1" customWidth="1"/>
    <col min="921" max="921" width="5.5703125" style="1" customWidth="1"/>
    <col min="922" max="922" width="15.5703125" style="1" customWidth="1"/>
    <col min="923" max="923" width="15.42578125" style="1" customWidth="1"/>
    <col min="924" max="924" width="14.28515625" style="1" customWidth="1"/>
    <col min="925" max="925" width="22.7109375" style="1" customWidth="1"/>
    <col min="926" max="1167" width="9.140625" style="1"/>
    <col min="1168" max="1168" width="3.140625" style="1" customWidth="1"/>
    <col min="1169" max="1169" width="28.42578125" style="1" customWidth="1"/>
    <col min="1170" max="1170" width="5.85546875" style="1" customWidth="1"/>
    <col min="1171" max="1171" width="6.28515625" style="1" customWidth="1"/>
    <col min="1172" max="1172" width="8.7109375" style="1" customWidth="1"/>
    <col min="1173" max="1173" width="9" style="1" customWidth="1"/>
    <col min="1174" max="1176" width="7.28515625" style="1" customWidth="1"/>
    <col min="1177" max="1177" width="5.5703125" style="1" customWidth="1"/>
    <col min="1178" max="1178" width="15.5703125" style="1" customWidth="1"/>
    <col min="1179" max="1179" width="15.42578125" style="1" customWidth="1"/>
    <col min="1180" max="1180" width="14.28515625" style="1" customWidth="1"/>
    <col min="1181" max="1181" width="22.7109375" style="1" customWidth="1"/>
    <col min="1182" max="1423" width="9.140625" style="1"/>
    <col min="1424" max="1424" width="3.140625" style="1" customWidth="1"/>
    <col min="1425" max="1425" width="28.42578125" style="1" customWidth="1"/>
    <col min="1426" max="1426" width="5.85546875" style="1" customWidth="1"/>
    <col min="1427" max="1427" width="6.28515625" style="1" customWidth="1"/>
    <col min="1428" max="1428" width="8.7109375" style="1" customWidth="1"/>
    <col min="1429" max="1429" width="9" style="1" customWidth="1"/>
    <col min="1430" max="1432" width="7.28515625" style="1" customWidth="1"/>
    <col min="1433" max="1433" width="5.5703125" style="1" customWidth="1"/>
    <col min="1434" max="1434" width="15.5703125" style="1" customWidth="1"/>
    <col min="1435" max="1435" width="15.42578125" style="1" customWidth="1"/>
    <col min="1436" max="1436" width="14.28515625" style="1" customWidth="1"/>
    <col min="1437" max="1437" width="22.7109375" style="1" customWidth="1"/>
    <col min="1438" max="1679" width="9.140625" style="1"/>
    <col min="1680" max="1680" width="3.140625" style="1" customWidth="1"/>
    <col min="1681" max="1681" width="28.42578125" style="1" customWidth="1"/>
    <col min="1682" max="1682" width="5.85546875" style="1" customWidth="1"/>
    <col min="1683" max="1683" width="6.28515625" style="1" customWidth="1"/>
    <col min="1684" max="1684" width="8.7109375" style="1" customWidth="1"/>
    <col min="1685" max="1685" width="9" style="1" customWidth="1"/>
    <col min="1686" max="1688" width="7.28515625" style="1" customWidth="1"/>
    <col min="1689" max="1689" width="5.5703125" style="1" customWidth="1"/>
    <col min="1690" max="1690" width="15.5703125" style="1" customWidth="1"/>
    <col min="1691" max="1691" width="15.42578125" style="1" customWidth="1"/>
    <col min="1692" max="1692" width="14.28515625" style="1" customWidth="1"/>
    <col min="1693" max="1693" width="22.7109375" style="1" customWidth="1"/>
    <col min="1694" max="1935" width="9.140625" style="1"/>
    <col min="1936" max="1936" width="3.140625" style="1" customWidth="1"/>
    <col min="1937" max="1937" width="28.42578125" style="1" customWidth="1"/>
    <col min="1938" max="1938" width="5.85546875" style="1" customWidth="1"/>
    <col min="1939" max="1939" width="6.28515625" style="1" customWidth="1"/>
    <col min="1940" max="1940" width="8.7109375" style="1" customWidth="1"/>
    <col min="1941" max="1941" width="9" style="1" customWidth="1"/>
    <col min="1942" max="1944" width="7.28515625" style="1" customWidth="1"/>
    <col min="1945" max="1945" width="5.5703125" style="1" customWidth="1"/>
    <col min="1946" max="1946" width="15.5703125" style="1" customWidth="1"/>
    <col min="1947" max="1947" width="15.42578125" style="1" customWidth="1"/>
    <col min="1948" max="1948" width="14.28515625" style="1" customWidth="1"/>
    <col min="1949" max="1949" width="22.7109375" style="1" customWidth="1"/>
    <col min="1950" max="2191" width="9.140625" style="1"/>
    <col min="2192" max="2192" width="3.140625" style="1" customWidth="1"/>
    <col min="2193" max="2193" width="28.42578125" style="1" customWidth="1"/>
    <col min="2194" max="2194" width="5.85546875" style="1" customWidth="1"/>
    <col min="2195" max="2195" width="6.28515625" style="1" customWidth="1"/>
    <col min="2196" max="2196" width="8.7109375" style="1" customWidth="1"/>
    <col min="2197" max="2197" width="9" style="1" customWidth="1"/>
    <col min="2198" max="2200" width="7.28515625" style="1" customWidth="1"/>
    <col min="2201" max="2201" width="5.5703125" style="1" customWidth="1"/>
    <col min="2202" max="2202" width="15.5703125" style="1" customWidth="1"/>
    <col min="2203" max="2203" width="15.42578125" style="1" customWidth="1"/>
    <col min="2204" max="2204" width="14.28515625" style="1" customWidth="1"/>
    <col min="2205" max="2205" width="22.7109375" style="1" customWidth="1"/>
    <col min="2206" max="2447" width="9.140625" style="1"/>
    <col min="2448" max="2448" width="3.140625" style="1" customWidth="1"/>
    <col min="2449" max="2449" width="28.42578125" style="1" customWidth="1"/>
    <col min="2450" max="2450" width="5.85546875" style="1" customWidth="1"/>
    <col min="2451" max="2451" width="6.28515625" style="1" customWidth="1"/>
    <col min="2452" max="2452" width="8.7109375" style="1" customWidth="1"/>
    <col min="2453" max="2453" width="9" style="1" customWidth="1"/>
    <col min="2454" max="2456" width="7.28515625" style="1" customWidth="1"/>
    <col min="2457" max="2457" width="5.5703125" style="1" customWidth="1"/>
    <col min="2458" max="2458" width="15.5703125" style="1" customWidth="1"/>
    <col min="2459" max="2459" width="15.42578125" style="1" customWidth="1"/>
    <col min="2460" max="2460" width="14.28515625" style="1" customWidth="1"/>
    <col min="2461" max="2461" width="22.7109375" style="1" customWidth="1"/>
    <col min="2462" max="2703" width="9.140625" style="1"/>
    <col min="2704" max="2704" width="3.140625" style="1" customWidth="1"/>
    <col min="2705" max="2705" width="28.42578125" style="1" customWidth="1"/>
    <col min="2706" max="2706" width="5.85546875" style="1" customWidth="1"/>
    <col min="2707" max="2707" width="6.28515625" style="1" customWidth="1"/>
    <col min="2708" max="2708" width="8.7109375" style="1" customWidth="1"/>
    <col min="2709" max="2709" width="9" style="1" customWidth="1"/>
    <col min="2710" max="2712" width="7.28515625" style="1" customWidth="1"/>
    <col min="2713" max="2713" width="5.5703125" style="1" customWidth="1"/>
    <col min="2714" max="2714" width="15.5703125" style="1" customWidth="1"/>
    <col min="2715" max="2715" width="15.42578125" style="1" customWidth="1"/>
    <col min="2716" max="2716" width="14.28515625" style="1" customWidth="1"/>
    <col min="2717" max="2717" width="22.7109375" style="1" customWidth="1"/>
    <col min="2718" max="2959" width="9.140625" style="1"/>
    <col min="2960" max="2960" width="3.140625" style="1" customWidth="1"/>
    <col min="2961" max="2961" width="28.42578125" style="1" customWidth="1"/>
    <col min="2962" max="2962" width="5.85546875" style="1" customWidth="1"/>
    <col min="2963" max="2963" width="6.28515625" style="1" customWidth="1"/>
    <col min="2964" max="2964" width="8.7109375" style="1" customWidth="1"/>
    <col min="2965" max="2965" width="9" style="1" customWidth="1"/>
    <col min="2966" max="2968" width="7.28515625" style="1" customWidth="1"/>
    <col min="2969" max="2969" width="5.5703125" style="1" customWidth="1"/>
    <col min="2970" max="2970" width="15.5703125" style="1" customWidth="1"/>
    <col min="2971" max="2971" width="15.42578125" style="1" customWidth="1"/>
    <col min="2972" max="2972" width="14.28515625" style="1" customWidth="1"/>
    <col min="2973" max="2973" width="22.7109375" style="1" customWidth="1"/>
    <col min="2974" max="3215" width="9.140625" style="1"/>
    <col min="3216" max="3216" width="3.140625" style="1" customWidth="1"/>
    <col min="3217" max="3217" width="28.42578125" style="1" customWidth="1"/>
    <col min="3218" max="3218" width="5.85546875" style="1" customWidth="1"/>
    <col min="3219" max="3219" width="6.28515625" style="1" customWidth="1"/>
    <col min="3220" max="3220" width="8.7109375" style="1" customWidth="1"/>
    <col min="3221" max="3221" width="9" style="1" customWidth="1"/>
    <col min="3222" max="3224" width="7.28515625" style="1" customWidth="1"/>
    <col min="3225" max="3225" width="5.5703125" style="1" customWidth="1"/>
    <col min="3226" max="3226" width="15.5703125" style="1" customWidth="1"/>
    <col min="3227" max="3227" width="15.42578125" style="1" customWidth="1"/>
    <col min="3228" max="3228" width="14.28515625" style="1" customWidth="1"/>
    <col min="3229" max="3229" width="22.7109375" style="1" customWidth="1"/>
    <col min="3230" max="3471" width="9.140625" style="1"/>
    <col min="3472" max="3472" width="3.140625" style="1" customWidth="1"/>
    <col min="3473" max="3473" width="28.42578125" style="1" customWidth="1"/>
    <col min="3474" max="3474" width="5.85546875" style="1" customWidth="1"/>
    <col min="3475" max="3475" width="6.28515625" style="1" customWidth="1"/>
    <col min="3476" max="3476" width="8.7109375" style="1" customWidth="1"/>
    <col min="3477" max="3477" width="9" style="1" customWidth="1"/>
    <col min="3478" max="3480" width="7.28515625" style="1" customWidth="1"/>
    <col min="3481" max="3481" width="5.5703125" style="1" customWidth="1"/>
    <col min="3482" max="3482" width="15.5703125" style="1" customWidth="1"/>
    <col min="3483" max="3483" width="15.42578125" style="1" customWidth="1"/>
    <col min="3484" max="3484" width="14.28515625" style="1" customWidth="1"/>
    <col min="3485" max="3485" width="22.7109375" style="1" customWidth="1"/>
    <col min="3486" max="3727" width="9.140625" style="1"/>
    <col min="3728" max="3728" width="3.140625" style="1" customWidth="1"/>
    <col min="3729" max="3729" width="28.42578125" style="1" customWidth="1"/>
    <col min="3730" max="3730" width="5.85546875" style="1" customWidth="1"/>
    <col min="3731" max="3731" width="6.28515625" style="1" customWidth="1"/>
    <col min="3732" max="3732" width="8.7109375" style="1" customWidth="1"/>
    <col min="3733" max="3733" width="9" style="1" customWidth="1"/>
    <col min="3734" max="3736" width="7.28515625" style="1" customWidth="1"/>
    <col min="3737" max="3737" width="5.5703125" style="1" customWidth="1"/>
    <col min="3738" max="3738" width="15.5703125" style="1" customWidth="1"/>
    <col min="3739" max="3739" width="15.42578125" style="1" customWidth="1"/>
    <col min="3740" max="3740" width="14.28515625" style="1" customWidth="1"/>
    <col min="3741" max="3741" width="22.7109375" style="1" customWidth="1"/>
    <col min="3742" max="3983" width="9.140625" style="1"/>
    <col min="3984" max="3984" width="3.140625" style="1" customWidth="1"/>
    <col min="3985" max="3985" width="28.42578125" style="1" customWidth="1"/>
    <col min="3986" max="3986" width="5.85546875" style="1" customWidth="1"/>
    <col min="3987" max="3987" width="6.28515625" style="1" customWidth="1"/>
    <col min="3988" max="3988" width="8.7109375" style="1" customWidth="1"/>
    <col min="3989" max="3989" width="9" style="1" customWidth="1"/>
    <col min="3990" max="3992" width="7.28515625" style="1" customWidth="1"/>
    <col min="3993" max="3993" width="5.5703125" style="1" customWidth="1"/>
    <col min="3994" max="3994" width="15.5703125" style="1" customWidth="1"/>
    <col min="3995" max="3995" width="15.42578125" style="1" customWidth="1"/>
    <col min="3996" max="3996" width="14.28515625" style="1" customWidth="1"/>
    <col min="3997" max="3997" width="22.7109375" style="1" customWidth="1"/>
    <col min="3998" max="4239" width="9.140625" style="1"/>
    <col min="4240" max="4240" width="3.140625" style="1" customWidth="1"/>
    <col min="4241" max="4241" width="28.42578125" style="1" customWidth="1"/>
    <col min="4242" max="4242" width="5.85546875" style="1" customWidth="1"/>
    <col min="4243" max="4243" width="6.28515625" style="1" customWidth="1"/>
    <col min="4244" max="4244" width="8.7109375" style="1" customWidth="1"/>
    <col min="4245" max="4245" width="9" style="1" customWidth="1"/>
    <col min="4246" max="4248" width="7.28515625" style="1" customWidth="1"/>
    <col min="4249" max="4249" width="5.5703125" style="1" customWidth="1"/>
    <col min="4250" max="4250" width="15.5703125" style="1" customWidth="1"/>
    <col min="4251" max="4251" width="15.42578125" style="1" customWidth="1"/>
    <col min="4252" max="4252" width="14.28515625" style="1" customWidth="1"/>
    <col min="4253" max="4253" width="22.7109375" style="1" customWidth="1"/>
    <col min="4254" max="4495" width="9.140625" style="1"/>
    <col min="4496" max="4496" width="3.140625" style="1" customWidth="1"/>
    <col min="4497" max="4497" width="28.42578125" style="1" customWidth="1"/>
    <col min="4498" max="4498" width="5.85546875" style="1" customWidth="1"/>
    <col min="4499" max="4499" width="6.28515625" style="1" customWidth="1"/>
    <col min="4500" max="4500" width="8.7109375" style="1" customWidth="1"/>
    <col min="4501" max="4501" width="9" style="1" customWidth="1"/>
    <col min="4502" max="4504" width="7.28515625" style="1" customWidth="1"/>
    <col min="4505" max="4505" width="5.5703125" style="1" customWidth="1"/>
    <col min="4506" max="4506" width="15.5703125" style="1" customWidth="1"/>
    <col min="4507" max="4507" width="15.42578125" style="1" customWidth="1"/>
    <col min="4508" max="4508" width="14.28515625" style="1" customWidth="1"/>
    <col min="4509" max="4509" width="22.7109375" style="1" customWidth="1"/>
    <col min="4510" max="4751" width="9.140625" style="1"/>
    <col min="4752" max="4752" width="3.140625" style="1" customWidth="1"/>
    <col min="4753" max="4753" width="28.42578125" style="1" customWidth="1"/>
    <col min="4754" max="4754" width="5.85546875" style="1" customWidth="1"/>
    <col min="4755" max="4755" width="6.28515625" style="1" customWidth="1"/>
    <col min="4756" max="4756" width="8.7109375" style="1" customWidth="1"/>
    <col min="4757" max="4757" width="9" style="1" customWidth="1"/>
    <col min="4758" max="4760" width="7.28515625" style="1" customWidth="1"/>
    <col min="4761" max="4761" width="5.5703125" style="1" customWidth="1"/>
    <col min="4762" max="4762" width="15.5703125" style="1" customWidth="1"/>
    <col min="4763" max="4763" width="15.42578125" style="1" customWidth="1"/>
    <col min="4764" max="4764" width="14.28515625" style="1" customWidth="1"/>
    <col min="4765" max="4765" width="22.7109375" style="1" customWidth="1"/>
    <col min="4766" max="5007" width="9.140625" style="1"/>
    <col min="5008" max="5008" width="3.140625" style="1" customWidth="1"/>
    <col min="5009" max="5009" width="28.42578125" style="1" customWidth="1"/>
    <col min="5010" max="5010" width="5.85546875" style="1" customWidth="1"/>
    <col min="5011" max="5011" width="6.28515625" style="1" customWidth="1"/>
    <col min="5012" max="5012" width="8.7109375" style="1" customWidth="1"/>
    <col min="5013" max="5013" width="9" style="1" customWidth="1"/>
    <col min="5014" max="5016" width="7.28515625" style="1" customWidth="1"/>
    <col min="5017" max="5017" width="5.5703125" style="1" customWidth="1"/>
    <col min="5018" max="5018" width="15.5703125" style="1" customWidth="1"/>
    <col min="5019" max="5019" width="15.42578125" style="1" customWidth="1"/>
    <col min="5020" max="5020" width="14.28515625" style="1" customWidth="1"/>
    <col min="5021" max="5021" width="22.7109375" style="1" customWidth="1"/>
    <col min="5022" max="5263" width="9.140625" style="1"/>
    <col min="5264" max="5264" width="3.140625" style="1" customWidth="1"/>
    <col min="5265" max="5265" width="28.42578125" style="1" customWidth="1"/>
    <col min="5266" max="5266" width="5.85546875" style="1" customWidth="1"/>
    <col min="5267" max="5267" width="6.28515625" style="1" customWidth="1"/>
    <col min="5268" max="5268" width="8.7109375" style="1" customWidth="1"/>
    <col min="5269" max="5269" width="9" style="1" customWidth="1"/>
    <col min="5270" max="5272" width="7.28515625" style="1" customWidth="1"/>
    <col min="5273" max="5273" width="5.5703125" style="1" customWidth="1"/>
    <col min="5274" max="5274" width="15.5703125" style="1" customWidth="1"/>
    <col min="5275" max="5275" width="15.42578125" style="1" customWidth="1"/>
    <col min="5276" max="5276" width="14.28515625" style="1" customWidth="1"/>
    <col min="5277" max="5277" width="22.7109375" style="1" customWidth="1"/>
    <col min="5278" max="5519" width="9.140625" style="1"/>
    <col min="5520" max="5520" width="3.140625" style="1" customWidth="1"/>
    <col min="5521" max="5521" width="28.42578125" style="1" customWidth="1"/>
    <col min="5522" max="5522" width="5.85546875" style="1" customWidth="1"/>
    <col min="5523" max="5523" width="6.28515625" style="1" customWidth="1"/>
    <col min="5524" max="5524" width="8.7109375" style="1" customWidth="1"/>
    <col min="5525" max="5525" width="9" style="1" customWidth="1"/>
    <col min="5526" max="5528" width="7.28515625" style="1" customWidth="1"/>
    <col min="5529" max="5529" width="5.5703125" style="1" customWidth="1"/>
    <col min="5530" max="5530" width="15.5703125" style="1" customWidth="1"/>
    <col min="5531" max="5531" width="15.42578125" style="1" customWidth="1"/>
    <col min="5532" max="5532" width="14.28515625" style="1" customWidth="1"/>
    <col min="5533" max="5533" width="22.7109375" style="1" customWidth="1"/>
    <col min="5534" max="5775" width="9.140625" style="1"/>
    <col min="5776" max="5776" width="3.140625" style="1" customWidth="1"/>
    <col min="5777" max="5777" width="28.42578125" style="1" customWidth="1"/>
    <col min="5778" max="5778" width="5.85546875" style="1" customWidth="1"/>
    <col min="5779" max="5779" width="6.28515625" style="1" customWidth="1"/>
    <col min="5780" max="5780" width="8.7109375" style="1" customWidth="1"/>
    <col min="5781" max="5781" width="9" style="1" customWidth="1"/>
    <col min="5782" max="5784" width="7.28515625" style="1" customWidth="1"/>
    <col min="5785" max="5785" width="5.5703125" style="1" customWidth="1"/>
    <col min="5786" max="5786" width="15.5703125" style="1" customWidth="1"/>
    <col min="5787" max="5787" width="15.42578125" style="1" customWidth="1"/>
    <col min="5788" max="5788" width="14.28515625" style="1" customWidth="1"/>
    <col min="5789" max="5789" width="22.7109375" style="1" customWidth="1"/>
    <col min="5790" max="6031" width="9.140625" style="1"/>
    <col min="6032" max="6032" width="3.140625" style="1" customWidth="1"/>
    <col min="6033" max="6033" width="28.42578125" style="1" customWidth="1"/>
    <col min="6034" max="6034" width="5.85546875" style="1" customWidth="1"/>
    <col min="6035" max="6035" width="6.28515625" style="1" customWidth="1"/>
    <col min="6036" max="6036" width="8.7109375" style="1" customWidth="1"/>
    <col min="6037" max="6037" width="9" style="1" customWidth="1"/>
    <col min="6038" max="6040" width="7.28515625" style="1" customWidth="1"/>
    <col min="6041" max="6041" width="5.5703125" style="1" customWidth="1"/>
    <col min="6042" max="6042" width="15.5703125" style="1" customWidth="1"/>
    <col min="6043" max="6043" width="15.42578125" style="1" customWidth="1"/>
    <col min="6044" max="6044" width="14.28515625" style="1" customWidth="1"/>
    <col min="6045" max="6045" width="22.7109375" style="1" customWidth="1"/>
    <col min="6046" max="6287" width="9.140625" style="1"/>
    <col min="6288" max="6288" width="3.140625" style="1" customWidth="1"/>
    <col min="6289" max="6289" width="28.42578125" style="1" customWidth="1"/>
    <col min="6290" max="6290" width="5.85546875" style="1" customWidth="1"/>
    <col min="6291" max="6291" width="6.28515625" style="1" customWidth="1"/>
    <col min="6292" max="6292" width="8.7109375" style="1" customWidth="1"/>
    <col min="6293" max="6293" width="9" style="1" customWidth="1"/>
    <col min="6294" max="6296" width="7.28515625" style="1" customWidth="1"/>
    <col min="6297" max="6297" width="5.5703125" style="1" customWidth="1"/>
    <col min="6298" max="6298" width="15.5703125" style="1" customWidth="1"/>
    <col min="6299" max="6299" width="15.42578125" style="1" customWidth="1"/>
    <col min="6300" max="6300" width="14.28515625" style="1" customWidth="1"/>
    <col min="6301" max="6301" width="22.7109375" style="1" customWidth="1"/>
    <col min="6302" max="6543" width="9.140625" style="1"/>
    <col min="6544" max="6544" width="3.140625" style="1" customWidth="1"/>
    <col min="6545" max="6545" width="28.42578125" style="1" customWidth="1"/>
    <col min="6546" max="6546" width="5.85546875" style="1" customWidth="1"/>
    <col min="6547" max="6547" width="6.28515625" style="1" customWidth="1"/>
    <col min="6548" max="6548" width="8.7109375" style="1" customWidth="1"/>
    <col min="6549" max="6549" width="9" style="1" customWidth="1"/>
    <col min="6550" max="6552" width="7.28515625" style="1" customWidth="1"/>
    <col min="6553" max="6553" width="5.5703125" style="1" customWidth="1"/>
    <col min="6554" max="6554" width="15.5703125" style="1" customWidth="1"/>
    <col min="6555" max="6555" width="15.42578125" style="1" customWidth="1"/>
    <col min="6556" max="6556" width="14.28515625" style="1" customWidth="1"/>
    <col min="6557" max="6557" width="22.7109375" style="1" customWidth="1"/>
    <col min="6558" max="6799" width="9.140625" style="1"/>
    <col min="6800" max="6800" width="3.140625" style="1" customWidth="1"/>
    <col min="6801" max="6801" width="28.42578125" style="1" customWidth="1"/>
    <col min="6802" max="6802" width="5.85546875" style="1" customWidth="1"/>
    <col min="6803" max="6803" width="6.28515625" style="1" customWidth="1"/>
    <col min="6804" max="6804" width="8.7109375" style="1" customWidth="1"/>
    <col min="6805" max="6805" width="9" style="1" customWidth="1"/>
    <col min="6806" max="6808" width="7.28515625" style="1" customWidth="1"/>
    <col min="6809" max="6809" width="5.5703125" style="1" customWidth="1"/>
    <col min="6810" max="6810" width="15.5703125" style="1" customWidth="1"/>
    <col min="6811" max="6811" width="15.42578125" style="1" customWidth="1"/>
    <col min="6812" max="6812" width="14.28515625" style="1" customWidth="1"/>
    <col min="6813" max="6813" width="22.7109375" style="1" customWidth="1"/>
    <col min="6814" max="7055" width="9.140625" style="1"/>
    <col min="7056" max="7056" width="3.140625" style="1" customWidth="1"/>
    <col min="7057" max="7057" width="28.42578125" style="1" customWidth="1"/>
    <col min="7058" max="7058" width="5.85546875" style="1" customWidth="1"/>
    <col min="7059" max="7059" width="6.28515625" style="1" customWidth="1"/>
    <col min="7060" max="7060" width="8.7109375" style="1" customWidth="1"/>
    <col min="7061" max="7061" width="9" style="1" customWidth="1"/>
    <col min="7062" max="7064" width="7.28515625" style="1" customWidth="1"/>
    <col min="7065" max="7065" width="5.5703125" style="1" customWidth="1"/>
    <col min="7066" max="7066" width="15.5703125" style="1" customWidth="1"/>
    <col min="7067" max="7067" width="15.42578125" style="1" customWidth="1"/>
    <col min="7068" max="7068" width="14.28515625" style="1" customWidth="1"/>
    <col min="7069" max="7069" width="22.7109375" style="1" customWidth="1"/>
    <col min="7070" max="7311" width="9.140625" style="1"/>
    <col min="7312" max="7312" width="3.140625" style="1" customWidth="1"/>
    <col min="7313" max="7313" width="28.42578125" style="1" customWidth="1"/>
    <col min="7314" max="7314" width="5.85546875" style="1" customWidth="1"/>
    <col min="7315" max="7315" width="6.28515625" style="1" customWidth="1"/>
    <col min="7316" max="7316" width="8.7109375" style="1" customWidth="1"/>
    <col min="7317" max="7317" width="9" style="1" customWidth="1"/>
    <col min="7318" max="7320" width="7.28515625" style="1" customWidth="1"/>
    <col min="7321" max="7321" width="5.5703125" style="1" customWidth="1"/>
    <col min="7322" max="7322" width="15.5703125" style="1" customWidth="1"/>
    <col min="7323" max="7323" width="15.42578125" style="1" customWidth="1"/>
    <col min="7324" max="7324" width="14.28515625" style="1" customWidth="1"/>
    <col min="7325" max="7325" width="22.7109375" style="1" customWidth="1"/>
    <col min="7326" max="7567" width="9.140625" style="1"/>
    <col min="7568" max="7568" width="3.140625" style="1" customWidth="1"/>
    <col min="7569" max="7569" width="28.42578125" style="1" customWidth="1"/>
    <col min="7570" max="7570" width="5.85546875" style="1" customWidth="1"/>
    <col min="7571" max="7571" width="6.28515625" style="1" customWidth="1"/>
    <col min="7572" max="7572" width="8.7109375" style="1" customWidth="1"/>
    <col min="7573" max="7573" width="9" style="1" customWidth="1"/>
    <col min="7574" max="7576" width="7.28515625" style="1" customWidth="1"/>
    <col min="7577" max="7577" width="5.5703125" style="1" customWidth="1"/>
    <col min="7578" max="7578" width="15.5703125" style="1" customWidth="1"/>
    <col min="7579" max="7579" width="15.42578125" style="1" customWidth="1"/>
    <col min="7580" max="7580" width="14.28515625" style="1" customWidth="1"/>
    <col min="7581" max="7581" width="22.7109375" style="1" customWidth="1"/>
    <col min="7582" max="7823" width="9.140625" style="1"/>
    <col min="7824" max="7824" width="3.140625" style="1" customWidth="1"/>
    <col min="7825" max="7825" width="28.42578125" style="1" customWidth="1"/>
    <col min="7826" max="7826" width="5.85546875" style="1" customWidth="1"/>
    <col min="7827" max="7827" width="6.28515625" style="1" customWidth="1"/>
    <col min="7828" max="7828" width="8.7109375" style="1" customWidth="1"/>
    <col min="7829" max="7829" width="9" style="1" customWidth="1"/>
    <col min="7830" max="7832" width="7.28515625" style="1" customWidth="1"/>
    <col min="7833" max="7833" width="5.5703125" style="1" customWidth="1"/>
    <col min="7834" max="7834" width="15.5703125" style="1" customWidth="1"/>
    <col min="7835" max="7835" width="15.42578125" style="1" customWidth="1"/>
    <col min="7836" max="7836" width="14.28515625" style="1" customWidth="1"/>
    <col min="7837" max="7837" width="22.7109375" style="1" customWidth="1"/>
    <col min="7838" max="8079" width="9.140625" style="1"/>
    <col min="8080" max="8080" width="3.140625" style="1" customWidth="1"/>
    <col min="8081" max="8081" width="28.42578125" style="1" customWidth="1"/>
    <col min="8082" max="8082" width="5.85546875" style="1" customWidth="1"/>
    <col min="8083" max="8083" width="6.28515625" style="1" customWidth="1"/>
    <col min="8084" max="8084" width="8.7109375" style="1" customWidth="1"/>
    <col min="8085" max="8085" width="9" style="1" customWidth="1"/>
    <col min="8086" max="8088" width="7.28515625" style="1" customWidth="1"/>
    <col min="8089" max="8089" width="5.5703125" style="1" customWidth="1"/>
    <col min="8090" max="8090" width="15.5703125" style="1" customWidth="1"/>
    <col min="8091" max="8091" width="15.42578125" style="1" customWidth="1"/>
    <col min="8092" max="8092" width="14.28515625" style="1" customWidth="1"/>
    <col min="8093" max="8093" width="22.7109375" style="1" customWidth="1"/>
    <col min="8094" max="8335" width="9.140625" style="1"/>
    <col min="8336" max="8336" width="3.140625" style="1" customWidth="1"/>
    <col min="8337" max="8337" width="28.42578125" style="1" customWidth="1"/>
    <col min="8338" max="8338" width="5.85546875" style="1" customWidth="1"/>
    <col min="8339" max="8339" width="6.28515625" style="1" customWidth="1"/>
    <col min="8340" max="8340" width="8.7109375" style="1" customWidth="1"/>
    <col min="8341" max="8341" width="9" style="1" customWidth="1"/>
    <col min="8342" max="8344" width="7.28515625" style="1" customWidth="1"/>
    <col min="8345" max="8345" width="5.5703125" style="1" customWidth="1"/>
    <col min="8346" max="8346" width="15.5703125" style="1" customWidth="1"/>
    <col min="8347" max="8347" width="15.42578125" style="1" customWidth="1"/>
    <col min="8348" max="8348" width="14.28515625" style="1" customWidth="1"/>
    <col min="8349" max="8349" width="22.7109375" style="1" customWidth="1"/>
    <col min="8350" max="8591" width="9.140625" style="1"/>
    <col min="8592" max="8592" width="3.140625" style="1" customWidth="1"/>
    <col min="8593" max="8593" width="28.42578125" style="1" customWidth="1"/>
    <col min="8594" max="8594" width="5.85546875" style="1" customWidth="1"/>
    <col min="8595" max="8595" width="6.28515625" style="1" customWidth="1"/>
    <col min="8596" max="8596" width="8.7109375" style="1" customWidth="1"/>
    <col min="8597" max="8597" width="9" style="1" customWidth="1"/>
    <col min="8598" max="8600" width="7.28515625" style="1" customWidth="1"/>
    <col min="8601" max="8601" width="5.5703125" style="1" customWidth="1"/>
    <col min="8602" max="8602" width="15.5703125" style="1" customWidth="1"/>
    <col min="8603" max="8603" width="15.42578125" style="1" customWidth="1"/>
    <col min="8604" max="8604" width="14.28515625" style="1" customWidth="1"/>
    <col min="8605" max="8605" width="22.7109375" style="1" customWidth="1"/>
    <col min="8606" max="8847" width="9.140625" style="1"/>
    <col min="8848" max="8848" width="3.140625" style="1" customWidth="1"/>
    <col min="8849" max="8849" width="28.42578125" style="1" customWidth="1"/>
    <col min="8850" max="8850" width="5.85546875" style="1" customWidth="1"/>
    <col min="8851" max="8851" width="6.28515625" style="1" customWidth="1"/>
    <col min="8852" max="8852" width="8.7109375" style="1" customWidth="1"/>
    <col min="8853" max="8853" width="9" style="1" customWidth="1"/>
    <col min="8854" max="8856" width="7.28515625" style="1" customWidth="1"/>
    <col min="8857" max="8857" width="5.5703125" style="1" customWidth="1"/>
    <col min="8858" max="8858" width="15.5703125" style="1" customWidth="1"/>
    <col min="8859" max="8859" width="15.42578125" style="1" customWidth="1"/>
    <col min="8860" max="8860" width="14.28515625" style="1" customWidth="1"/>
    <col min="8861" max="8861" width="22.7109375" style="1" customWidth="1"/>
    <col min="8862" max="9103" width="9.140625" style="1"/>
    <col min="9104" max="9104" width="3.140625" style="1" customWidth="1"/>
    <col min="9105" max="9105" width="28.42578125" style="1" customWidth="1"/>
    <col min="9106" max="9106" width="5.85546875" style="1" customWidth="1"/>
    <col min="9107" max="9107" width="6.28515625" style="1" customWidth="1"/>
    <col min="9108" max="9108" width="8.7109375" style="1" customWidth="1"/>
    <col min="9109" max="9109" width="9" style="1" customWidth="1"/>
    <col min="9110" max="9112" width="7.28515625" style="1" customWidth="1"/>
    <col min="9113" max="9113" width="5.5703125" style="1" customWidth="1"/>
    <col min="9114" max="9114" width="15.5703125" style="1" customWidth="1"/>
    <col min="9115" max="9115" width="15.42578125" style="1" customWidth="1"/>
    <col min="9116" max="9116" width="14.28515625" style="1" customWidth="1"/>
    <col min="9117" max="9117" width="22.7109375" style="1" customWidth="1"/>
    <col min="9118" max="9359" width="9.140625" style="1"/>
    <col min="9360" max="9360" width="3.140625" style="1" customWidth="1"/>
    <col min="9361" max="9361" width="28.42578125" style="1" customWidth="1"/>
    <col min="9362" max="9362" width="5.85546875" style="1" customWidth="1"/>
    <col min="9363" max="9363" width="6.28515625" style="1" customWidth="1"/>
    <col min="9364" max="9364" width="8.7109375" style="1" customWidth="1"/>
    <col min="9365" max="9365" width="9" style="1" customWidth="1"/>
    <col min="9366" max="9368" width="7.28515625" style="1" customWidth="1"/>
    <col min="9369" max="9369" width="5.5703125" style="1" customWidth="1"/>
    <col min="9370" max="9370" width="15.5703125" style="1" customWidth="1"/>
    <col min="9371" max="9371" width="15.42578125" style="1" customWidth="1"/>
    <col min="9372" max="9372" width="14.28515625" style="1" customWidth="1"/>
    <col min="9373" max="9373" width="22.7109375" style="1" customWidth="1"/>
    <col min="9374" max="9615" width="9.140625" style="1"/>
    <col min="9616" max="9616" width="3.140625" style="1" customWidth="1"/>
    <col min="9617" max="9617" width="28.42578125" style="1" customWidth="1"/>
    <col min="9618" max="9618" width="5.85546875" style="1" customWidth="1"/>
    <col min="9619" max="9619" width="6.28515625" style="1" customWidth="1"/>
    <col min="9620" max="9620" width="8.7109375" style="1" customWidth="1"/>
    <col min="9621" max="9621" width="9" style="1" customWidth="1"/>
    <col min="9622" max="9624" width="7.28515625" style="1" customWidth="1"/>
    <col min="9625" max="9625" width="5.5703125" style="1" customWidth="1"/>
    <col min="9626" max="9626" width="15.5703125" style="1" customWidth="1"/>
    <col min="9627" max="9627" width="15.42578125" style="1" customWidth="1"/>
    <col min="9628" max="9628" width="14.28515625" style="1" customWidth="1"/>
    <col min="9629" max="9629" width="22.7109375" style="1" customWidth="1"/>
    <col min="9630" max="9871" width="9.140625" style="1"/>
    <col min="9872" max="9872" width="3.140625" style="1" customWidth="1"/>
    <col min="9873" max="9873" width="28.42578125" style="1" customWidth="1"/>
    <col min="9874" max="9874" width="5.85546875" style="1" customWidth="1"/>
    <col min="9875" max="9875" width="6.28515625" style="1" customWidth="1"/>
    <col min="9876" max="9876" width="8.7109375" style="1" customWidth="1"/>
    <col min="9877" max="9877" width="9" style="1" customWidth="1"/>
    <col min="9878" max="9880" width="7.28515625" style="1" customWidth="1"/>
    <col min="9881" max="9881" width="5.5703125" style="1" customWidth="1"/>
    <col min="9882" max="9882" width="15.5703125" style="1" customWidth="1"/>
    <col min="9883" max="9883" width="15.42578125" style="1" customWidth="1"/>
    <col min="9884" max="9884" width="14.28515625" style="1" customWidth="1"/>
    <col min="9885" max="9885" width="22.7109375" style="1" customWidth="1"/>
    <col min="9886" max="10127" width="9.140625" style="1"/>
    <col min="10128" max="10128" width="3.140625" style="1" customWidth="1"/>
    <col min="10129" max="10129" width="28.42578125" style="1" customWidth="1"/>
    <col min="10130" max="10130" width="5.85546875" style="1" customWidth="1"/>
    <col min="10131" max="10131" width="6.28515625" style="1" customWidth="1"/>
    <col min="10132" max="10132" width="8.7109375" style="1" customWidth="1"/>
    <col min="10133" max="10133" width="9" style="1" customWidth="1"/>
    <col min="10134" max="10136" width="7.28515625" style="1" customWidth="1"/>
    <col min="10137" max="10137" width="5.5703125" style="1" customWidth="1"/>
    <col min="10138" max="10138" width="15.5703125" style="1" customWidth="1"/>
    <col min="10139" max="10139" width="15.42578125" style="1" customWidth="1"/>
    <col min="10140" max="10140" width="14.28515625" style="1" customWidth="1"/>
    <col min="10141" max="10141" width="22.7109375" style="1" customWidth="1"/>
    <col min="10142" max="10383" width="9.140625" style="1"/>
    <col min="10384" max="10384" width="3.140625" style="1" customWidth="1"/>
    <col min="10385" max="10385" width="28.42578125" style="1" customWidth="1"/>
    <col min="10386" max="10386" width="5.85546875" style="1" customWidth="1"/>
    <col min="10387" max="10387" width="6.28515625" style="1" customWidth="1"/>
    <col min="10388" max="10388" width="8.7109375" style="1" customWidth="1"/>
    <col min="10389" max="10389" width="9" style="1" customWidth="1"/>
    <col min="10390" max="10392" width="7.28515625" style="1" customWidth="1"/>
    <col min="10393" max="10393" width="5.5703125" style="1" customWidth="1"/>
    <col min="10394" max="10394" width="15.5703125" style="1" customWidth="1"/>
    <col min="10395" max="10395" width="15.42578125" style="1" customWidth="1"/>
    <col min="10396" max="10396" width="14.28515625" style="1" customWidth="1"/>
    <col min="10397" max="10397" width="22.7109375" style="1" customWidth="1"/>
    <col min="10398" max="10639" width="9.140625" style="1"/>
    <col min="10640" max="10640" width="3.140625" style="1" customWidth="1"/>
    <col min="10641" max="10641" width="28.42578125" style="1" customWidth="1"/>
    <col min="10642" max="10642" width="5.85546875" style="1" customWidth="1"/>
    <col min="10643" max="10643" width="6.28515625" style="1" customWidth="1"/>
    <col min="10644" max="10644" width="8.7109375" style="1" customWidth="1"/>
    <col min="10645" max="10645" width="9" style="1" customWidth="1"/>
    <col min="10646" max="10648" width="7.28515625" style="1" customWidth="1"/>
    <col min="10649" max="10649" width="5.5703125" style="1" customWidth="1"/>
    <col min="10650" max="10650" width="15.5703125" style="1" customWidth="1"/>
    <col min="10651" max="10651" width="15.42578125" style="1" customWidth="1"/>
    <col min="10652" max="10652" width="14.28515625" style="1" customWidth="1"/>
    <col min="10653" max="10653" width="22.7109375" style="1" customWidth="1"/>
    <col min="10654" max="10895" width="9.140625" style="1"/>
    <col min="10896" max="10896" width="3.140625" style="1" customWidth="1"/>
    <col min="10897" max="10897" width="28.42578125" style="1" customWidth="1"/>
    <col min="10898" max="10898" width="5.85546875" style="1" customWidth="1"/>
    <col min="10899" max="10899" width="6.28515625" style="1" customWidth="1"/>
    <col min="10900" max="10900" width="8.7109375" style="1" customWidth="1"/>
    <col min="10901" max="10901" width="9" style="1" customWidth="1"/>
    <col min="10902" max="10904" width="7.28515625" style="1" customWidth="1"/>
    <col min="10905" max="10905" width="5.5703125" style="1" customWidth="1"/>
    <col min="10906" max="10906" width="15.5703125" style="1" customWidth="1"/>
    <col min="10907" max="10907" width="15.42578125" style="1" customWidth="1"/>
    <col min="10908" max="10908" width="14.28515625" style="1" customWidth="1"/>
    <col min="10909" max="10909" width="22.7109375" style="1" customWidth="1"/>
    <col min="10910" max="11151" width="9.140625" style="1"/>
    <col min="11152" max="11152" width="3.140625" style="1" customWidth="1"/>
    <col min="11153" max="11153" width="28.42578125" style="1" customWidth="1"/>
    <col min="11154" max="11154" width="5.85546875" style="1" customWidth="1"/>
    <col min="11155" max="11155" width="6.28515625" style="1" customWidth="1"/>
    <col min="11156" max="11156" width="8.7109375" style="1" customWidth="1"/>
    <col min="11157" max="11157" width="9" style="1" customWidth="1"/>
    <col min="11158" max="11160" width="7.28515625" style="1" customWidth="1"/>
    <col min="11161" max="11161" width="5.5703125" style="1" customWidth="1"/>
    <col min="11162" max="11162" width="15.5703125" style="1" customWidth="1"/>
    <col min="11163" max="11163" width="15.42578125" style="1" customWidth="1"/>
    <col min="11164" max="11164" width="14.28515625" style="1" customWidth="1"/>
    <col min="11165" max="11165" width="22.7109375" style="1" customWidth="1"/>
    <col min="11166" max="11407" width="9.140625" style="1"/>
    <col min="11408" max="11408" width="3.140625" style="1" customWidth="1"/>
    <col min="11409" max="11409" width="28.42578125" style="1" customWidth="1"/>
    <col min="11410" max="11410" width="5.85546875" style="1" customWidth="1"/>
    <col min="11411" max="11411" width="6.28515625" style="1" customWidth="1"/>
    <col min="11412" max="11412" width="8.7109375" style="1" customWidth="1"/>
    <col min="11413" max="11413" width="9" style="1" customWidth="1"/>
    <col min="11414" max="11416" width="7.28515625" style="1" customWidth="1"/>
    <col min="11417" max="11417" width="5.5703125" style="1" customWidth="1"/>
    <col min="11418" max="11418" width="15.5703125" style="1" customWidth="1"/>
    <col min="11419" max="11419" width="15.42578125" style="1" customWidth="1"/>
    <col min="11420" max="11420" width="14.28515625" style="1" customWidth="1"/>
    <col min="11421" max="11421" width="22.7109375" style="1" customWidth="1"/>
    <col min="11422" max="11663" width="9.140625" style="1"/>
    <col min="11664" max="11664" width="3.140625" style="1" customWidth="1"/>
    <col min="11665" max="11665" width="28.42578125" style="1" customWidth="1"/>
    <col min="11666" max="11666" width="5.85546875" style="1" customWidth="1"/>
    <col min="11667" max="11667" width="6.28515625" style="1" customWidth="1"/>
    <col min="11668" max="11668" width="8.7109375" style="1" customWidth="1"/>
    <col min="11669" max="11669" width="9" style="1" customWidth="1"/>
    <col min="11670" max="11672" width="7.28515625" style="1" customWidth="1"/>
    <col min="11673" max="11673" width="5.5703125" style="1" customWidth="1"/>
    <col min="11674" max="11674" width="15.5703125" style="1" customWidth="1"/>
    <col min="11675" max="11675" width="15.42578125" style="1" customWidth="1"/>
    <col min="11676" max="11676" width="14.28515625" style="1" customWidth="1"/>
    <col min="11677" max="11677" width="22.7109375" style="1" customWidth="1"/>
    <col min="11678" max="11919" width="9.140625" style="1"/>
    <col min="11920" max="11920" width="3.140625" style="1" customWidth="1"/>
    <col min="11921" max="11921" width="28.42578125" style="1" customWidth="1"/>
    <col min="11922" max="11922" width="5.85546875" style="1" customWidth="1"/>
    <col min="11923" max="11923" width="6.28515625" style="1" customWidth="1"/>
    <col min="11924" max="11924" width="8.7109375" style="1" customWidth="1"/>
    <col min="11925" max="11925" width="9" style="1" customWidth="1"/>
    <col min="11926" max="11928" width="7.28515625" style="1" customWidth="1"/>
    <col min="11929" max="11929" width="5.5703125" style="1" customWidth="1"/>
    <col min="11930" max="11930" width="15.5703125" style="1" customWidth="1"/>
    <col min="11931" max="11931" width="15.42578125" style="1" customWidth="1"/>
    <col min="11932" max="11932" width="14.28515625" style="1" customWidth="1"/>
    <col min="11933" max="11933" width="22.7109375" style="1" customWidth="1"/>
    <col min="11934" max="12175" width="9.140625" style="1"/>
    <col min="12176" max="12176" width="3.140625" style="1" customWidth="1"/>
    <col min="12177" max="12177" width="28.42578125" style="1" customWidth="1"/>
    <col min="12178" max="12178" width="5.85546875" style="1" customWidth="1"/>
    <col min="12179" max="12179" width="6.28515625" style="1" customWidth="1"/>
    <col min="12180" max="12180" width="8.7109375" style="1" customWidth="1"/>
    <col min="12181" max="12181" width="9" style="1" customWidth="1"/>
    <col min="12182" max="12184" width="7.28515625" style="1" customWidth="1"/>
    <col min="12185" max="12185" width="5.5703125" style="1" customWidth="1"/>
    <col min="12186" max="12186" width="15.5703125" style="1" customWidth="1"/>
    <col min="12187" max="12187" width="15.42578125" style="1" customWidth="1"/>
    <col min="12188" max="12188" width="14.28515625" style="1" customWidth="1"/>
    <col min="12189" max="12189" width="22.7109375" style="1" customWidth="1"/>
    <col min="12190" max="12431" width="9.140625" style="1"/>
    <col min="12432" max="12432" width="3.140625" style="1" customWidth="1"/>
    <col min="12433" max="12433" width="28.42578125" style="1" customWidth="1"/>
    <col min="12434" max="12434" width="5.85546875" style="1" customWidth="1"/>
    <col min="12435" max="12435" width="6.28515625" style="1" customWidth="1"/>
    <col min="12436" max="12436" width="8.7109375" style="1" customWidth="1"/>
    <col min="12437" max="12437" width="9" style="1" customWidth="1"/>
    <col min="12438" max="12440" width="7.28515625" style="1" customWidth="1"/>
    <col min="12441" max="12441" width="5.5703125" style="1" customWidth="1"/>
    <col min="12442" max="12442" width="15.5703125" style="1" customWidth="1"/>
    <col min="12443" max="12443" width="15.42578125" style="1" customWidth="1"/>
    <col min="12444" max="12444" width="14.28515625" style="1" customWidth="1"/>
    <col min="12445" max="12445" width="22.7109375" style="1" customWidth="1"/>
    <col min="12446" max="12687" width="9.140625" style="1"/>
    <col min="12688" max="12688" width="3.140625" style="1" customWidth="1"/>
    <col min="12689" max="12689" width="28.42578125" style="1" customWidth="1"/>
    <col min="12690" max="12690" width="5.85546875" style="1" customWidth="1"/>
    <col min="12691" max="12691" width="6.28515625" style="1" customWidth="1"/>
    <col min="12692" max="12692" width="8.7109375" style="1" customWidth="1"/>
    <col min="12693" max="12693" width="9" style="1" customWidth="1"/>
    <col min="12694" max="12696" width="7.28515625" style="1" customWidth="1"/>
    <col min="12697" max="12697" width="5.5703125" style="1" customWidth="1"/>
    <col min="12698" max="12698" width="15.5703125" style="1" customWidth="1"/>
    <col min="12699" max="12699" width="15.42578125" style="1" customWidth="1"/>
    <col min="12700" max="12700" width="14.28515625" style="1" customWidth="1"/>
    <col min="12701" max="12701" width="22.7109375" style="1" customWidth="1"/>
    <col min="12702" max="12943" width="9.140625" style="1"/>
    <col min="12944" max="12944" width="3.140625" style="1" customWidth="1"/>
    <col min="12945" max="12945" width="28.42578125" style="1" customWidth="1"/>
    <col min="12946" max="12946" width="5.85546875" style="1" customWidth="1"/>
    <col min="12947" max="12947" width="6.28515625" style="1" customWidth="1"/>
    <col min="12948" max="12948" width="8.7109375" style="1" customWidth="1"/>
    <col min="12949" max="12949" width="9" style="1" customWidth="1"/>
    <col min="12950" max="12952" width="7.28515625" style="1" customWidth="1"/>
    <col min="12953" max="12953" width="5.5703125" style="1" customWidth="1"/>
    <col min="12954" max="12954" width="15.5703125" style="1" customWidth="1"/>
    <col min="12955" max="12955" width="15.42578125" style="1" customWidth="1"/>
    <col min="12956" max="12956" width="14.28515625" style="1" customWidth="1"/>
    <col min="12957" max="12957" width="22.7109375" style="1" customWidth="1"/>
    <col min="12958" max="13199" width="9.140625" style="1"/>
    <col min="13200" max="13200" width="3.140625" style="1" customWidth="1"/>
    <col min="13201" max="13201" width="28.42578125" style="1" customWidth="1"/>
    <col min="13202" max="13202" width="5.85546875" style="1" customWidth="1"/>
    <col min="13203" max="13203" width="6.28515625" style="1" customWidth="1"/>
    <col min="13204" max="13204" width="8.7109375" style="1" customWidth="1"/>
    <col min="13205" max="13205" width="9" style="1" customWidth="1"/>
    <col min="13206" max="13208" width="7.28515625" style="1" customWidth="1"/>
    <col min="13209" max="13209" width="5.5703125" style="1" customWidth="1"/>
    <col min="13210" max="13210" width="15.5703125" style="1" customWidth="1"/>
    <col min="13211" max="13211" width="15.42578125" style="1" customWidth="1"/>
    <col min="13212" max="13212" width="14.28515625" style="1" customWidth="1"/>
    <col min="13213" max="13213" width="22.7109375" style="1" customWidth="1"/>
    <col min="13214" max="13455" width="9.140625" style="1"/>
    <col min="13456" max="13456" width="3.140625" style="1" customWidth="1"/>
    <col min="13457" max="13457" width="28.42578125" style="1" customWidth="1"/>
    <col min="13458" max="13458" width="5.85546875" style="1" customWidth="1"/>
    <col min="13459" max="13459" width="6.28515625" style="1" customWidth="1"/>
    <col min="13460" max="13460" width="8.7109375" style="1" customWidth="1"/>
    <col min="13461" max="13461" width="9" style="1" customWidth="1"/>
    <col min="13462" max="13464" width="7.28515625" style="1" customWidth="1"/>
    <col min="13465" max="13465" width="5.5703125" style="1" customWidth="1"/>
    <col min="13466" max="13466" width="15.5703125" style="1" customWidth="1"/>
    <col min="13467" max="13467" width="15.42578125" style="1" customWidth="1"/>
    <col min="13468" max="13468" width="14.28515625" style="1" customWidth="1"/>
    <col min="13469" max="13469" width="22.7109375" style="1" customWidth="1"/>
    <col min="13470" max="13711" width="9.140625" style="1"/>
    <col min="13712" max="13712" width="3.140625" style="1" customWidth="1"/>
    <col min="13713" max="13713" width="28.42578125" style="1" customWidth="1"/>
    <col min="13714" max="13714" width="5.85546875" style="1" customWidth="1"/>
    <col min="13715" max="13715" width="6.28515625" style="1" customWidth="1"/>
    <col min="13716" max="13716" width="8.7109375" style="1" customWidth="1"/>
    <col min="13717" max="13717" width="9" style="1" customWidth="1"/>
    <col min="13718" max="13720" width="7.28515625" style="1" customWidth="1"/>
    <col min="13721" max="13721" width="5.5703125" style="1" customWidth="1"/>
    <col min="13722" max="13722" width="15.5703125" style="1" customWidth="1"/>
    <col min="13723" max="13723" width="15.42578125" style="1" customWidth="1"/>
    <col min="13724" max="13724" width="14.28515625" style="1" customWidth="1"/>
    <col min="13725" max="13725" width="22.7109375" style="1" customWidth="1"/>
    <col min="13726" max="13967" width="9.140625" style="1"/>
    <col min="13968" max="13968" width="3.140625" style="1" customWidth="1"/>
    <col min="13969" max="13969" width="28.42578125" style="1" customWidth="1"/>
    <col min="13970" max="13970" width="5.85546875" style="1" customWidth="1"/>
    <col min="13971" max="13971" width="6.28515625" style="1" customWidth="1"/>
    <col min="13972" max="13972" width="8.7109375" style="1" customWidth="1"/>
    <col min="13973" max="13973" width="9" style="1" customWidth="1"/>
    <col min="13974" max="13976" width="7.28515625" style="1" customWidth="1"/>
    <col min="13977" max="13977" width="5.5703125" style="1" customWidth="1"/>
    <col min="13978" max="13978" width="15.5703125" style="1" customWidth="1"/>
    <col min="13979" max="13979" width="15.42578125" style="1" customWidth="1"/>
    <col min="13980" max="13980" width="14.28515625" style="1" customWidth="1"/>
    <col min="13981" max="13981" width="22.7109375" style="1" customWidth="1"/>
    <col min="13982" max="14223" width="9.140625" style="1"/>
    <col min="14224" max="14224" width="3.140625" style="1" customWidth="1"/>
    <col min="14225" max="14225" width="28.42578125" style="1" customWidth="1"/>
    <col min="14226" max="14226" width="5.85546875" style="1" customWidth="1"/>
    <col min="14227" max="14227" width="6.28515625" style="1" customWidth="1"/>
    <col min="14228" max="14228" width="8.7109375" style="1" customWidth="1"/>
    <col min="14229" max="14229" width="9" style="1" customWidth="1"/>
    <col min="14230" max="14232" width="7.28515625" style="1" customWidth="1"/>
    <col min="14233" max="14233" width="5.5703125" style="1" customWidth="1"/>
    <col min="14234" max="14234" width="15.5703125" style="1" customWidth="1"/>
    <col min="14235" max="14235" width="15.42578125" style="1" customWidth="1"/>
    <col min="14236" max="14236" width="14.28515625" style="1" customWidth="1"/>
    <col min="14237" max="14237" width="22.7109375" style="1" customWidth="1"/>
    <col min="14238" max="14479" width="9.140625" style="1"/>
    <col min="14480" max="14480" width="3.140625" style="1" customWidth="1"/>
    <col min="14481" max="14481" width="28.42578125" style="1" customWidth="1"/>
    <col min="14482" max="14482" width="5.85546875" style="1" customWidth="1"/>
    <col min="14483" max="14483" width="6.28515625" style="1" customWidth="1"/>
    <col min="14484" max="14484" width="8.7109375" style="1" customWidth="1"/>
    <col min="14485" max="14485" width="9" style="1" customWidth="1"/>
    <col min="14486" max="14488" width="7.28515625" style="1" customWidth="1"/>
    <col min="14489" max="14489" width="5.5703125" style="1" customWidth="1"/>
    <col min="14490" max="14490" width="15.5703125" style="1" customWidth="1"/>
    <col min="14491" max="14491" width="15.42578125" style="1" customWidth="1"/>
    <col min="14492" max="14492" width="14.28515625" style="1" customWidth="1"/>
    <col min="14493" max="14493" width="22.7109375" style="1" customWidth="1"/>
    <col min="14494" max="14735" width="9.140625" style="1"/>
    <col min="14736" max="14736" width="3.140625" style="1" customWidth="1"/>
    <col min="14737" max="14737" width="28.42578125" style="1" customWidth="1"/>
    <col min="14738" max="14738" width="5.85546875" style="1" customWidth="1"/>
    <col min="14739" max="14739" width="6.28515625" style="1" customWidth="1"/>
    <col min="14740" max="14740" width="8.7109375" style="1" customWidth="1"/>
    <col min="14741" max="14741" width="9" style="1" customWidth="1"/>
    <col min="14742" max="14744" width="7.28515625" style="1" customWidth="1"/>
    <col min="14745" max="14745" width="5.5703125" style="1" customWidth="1"/>
    <col min="14746" max="14746" width="15.5703125" style="1" customWidth="1"/>
    <col min="14747" max="14747" width="15.42578125" style="1" customWidth="1"/>
    <col min="14748" max="14748" width="14.28515625" style="1" customWidth="1"/>
    <col min="14749" max="14749" width="22.7109375" style="1" customWidth="1"/>
    <col min="14750" max="14991" width="9.140625" style="1"/>
    <col min="14992" max="14992" width="3.140625" style="1" customWidth="1"/>
    <col min="14993" max="14993" width="28.42578125" style="1" customWidth="1"/>
    <col min="14994" max="14994" width="5.85546875" style="1" customWidth="1"/>
    <col min="14995" max="14995" width="6.28515625" style="1" customWidth="1"/>
    <col min="14996" max="14996" width="8.7109375" style="1" customWidth="1"/>
    <col min="14997" max="14997" width="9" style="1" customWidth="1"/>
    <col min="14998" max="15000" width="7.28515625" style="1" customWidth="1"/>
    <col min="15001" max="15001" width="5.5703125" style="1" customWidth="1"/>
    <col min="15002" max="15002" width="15.5703125" style="1" customWidth="1"/>
    <col min="15003" max="15003" width="15.42578125" style="1" customWidth="1"/>
    <col min="15004" max="15004" width="14.28515625" style="1" customWidth="1"/>
    <col min="15005" max="15005" width="22.7109375" style="1" customWidth="1"/>
    <col min="15006" max="15247" width="9.140625" style="1"/>
    <col min="15248" max="15248" width="3.140625" style="1" customWidth="1"/>
    <col min="15249" max="15249" width="28.42578125" style="1" customWidth="1"/>
    <col min="15250" max="15250" width="5.85546875" style="1" customWidth="1"/>
    <col min="15251" max="15251" width="6.28515625" style="1" customWidth="1"/>
    <col min="15252" max="15252" width="8.7109375" style="1" customWidth="1"/>
    <col min="15253" max="15253" width="9" style="1" customWidth="1"/>
    <col min="15254" max="15256" width="7.28515625" style="1" customWidth="1"/>
    <col min="15257" max="15257" width="5.5703125" style="1" customWidth="1"/>
    <col min="15258" max="15258" width="15.5703125" style="1" customWidth="1"/>
    <col min="15259" max="15259" width="15.42578125" style="1" customWidth="1"/>
    <col min="15260" max="15260" width="14.28515625" style="1" customWidth="1"/>
    <col min="15261" max="15261" width="22.7109375" style="1" customWidth="1"/>
    <col min="15262" max="15503" width="9.140625" style="1"/>
    <col min="15504" max="15504" width="3.140625" style="1" customWidth="1"/>
    <col min="15505" max="15505" width="28.42578125" style="1" customWidth="1"/>
    <col min="15506" max="15506" width="5.85546875" style="1" customWidth="1"/>
    <col min="15507" max="15507" width="6.28515625" style="1" customWidth="1"/>
    <col min="15508" max="15508" width="8.7109375" style="1" customWidth="1"/>
    <col min="15509" max="15509" width="9" style="1" customWidth="1"/>
    <col min="15510" max="15512" width="7.28515625" style="1" customWidth="1"/>
    <col min="15513" max="15513" width="5.5703125" style="1" customWidth="1"/>
    <col min="15514" max="15514" width="15.5703125" style="1" customWidth="1"/>
    <col min="15515" max="15515" width="15.42578125" style="1" customWidth="1"/>
    <col min="15516" max="15516" width="14.28515625" style="1" customWidth="1"/>
    <col min="15517" max="15517" width="22.7109375" style="1" customWidth="1"/>
    <col min="15518" max="15759" width="9.140625" style="1"/>
    <col min="15760" max="15760" width="3.140625" style="1" customWidth="1"/>
    <col min="15761" max="15761" width="28.42578125" style="1" customWidth="1"/>
    <col min="15762" max="15762" width="5.85546875" style="1" customWidth="1"/>
    <col min="15763" max="15763" width="6.28515625" style="1" customWidth="1"/>
    <col min="15764" max="15764" width="8.7109375" style="1" customWidth="1"/>
    <col min="15765" max="15765" width="9" style="1" customWidth="1"/>
    <col min="15766" max="15768" width="7.28515625" style="1" customWidth="1"/>
    <col min="15769" max="15769" width="5.5703125" style="1" customWidth="1"/>
    <col min="15770" max="15770" width="15.5703125" style="1" customWidth="1"/>
    <col min="15771" max="15771" width="15.42578125" style="1" customWidth="1"/>
    <col min="15772" max="15772" width="14.28515625" style="1" customWidth="1"/>
    <col min="15773" max="15773" width="22.7109375" style="1" customWidth="1"/>
    <col min="15774" max="16015" width="9.140625" style="1"/>
    <col min="16016" max="16016" width="3.140625" style="1" customWidth="1"/>
    <col min="16017" max="16017" width="28.42578125" style="1" customWidth="1"/>
    <col min="16018" max="16018" width="5.85546875" style="1" customWidth="1"/>
    <col min="16019" max="16019" width="6.28515625" style="1" customWidth="1"/>
    <col min="16020" max="16020" width="8.7109375" style="1" customWidth="1"/>
    <col min="16021" max="16021" width="9" style="1" customWidth="1"/>
    <col min="16022" max="16024" width="7.28515625" style="1" customWidth="1"/>
    <col min="16025" max="16025" width="5.5703125" style="1" customWidth="1"/>
    <col min="16026" max="16026" width="15.5703125" style="1" customWidth="1"/>
    <col min="16027" max="16027" width="15.42578125" style="1" customWidth="1"/>
    <col min="16028" max="16028" width="14.28515625" style="1" customWidth="1"/>
    <col min="16029" max="16029" width="22.7109375" style="1" customWidth="1"/>
    <col min="16030" max="16382" width="9.140625" style="1"/>
    <col min="16383" max="16384" width="9.140625" style="1" customWidth="1"/>
  </cols>
  <sheetData>
    <row r="2" spans="1:17" ht="56.25" customHeight="1" x14ac:dyDescent="0.2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7"/>
      <c r="Q2" s="1" t="s">
        <v>8</v>
      </c>
    </row>
    <row r="3" spans="1:17" ht="56.25" customHeight="1" x14ac:dyDescent="0.2">
      <c r="A3" s="1"/>
      <c r="B3" s="21" t="s">
        <v>11</v>
      </c>
      <c r="C3" s="29" t="s">
        <v>10</v>
      </c>
      <c r="D3" s="30"/>
      <c r="E3" s="30"/>
      <c r="F3" s="30"/>
      <c r="G3" s="30"/>
      <c r="H3" s="30"/>
      <c r="I3" s="30"/>
      <c r="J3" s="30"/>
      <c r="K3" s="30"/>
      <c r="L3" s="31"/>
      <c r="M3" s="17"/>
    </row>
    <row r="4" spans="1:17" ht="69" customHeight="1" x14ac:dyDescent="0.2">
      <c r="A4" s="34" t="s">
        <v>0</v>
      </c>
      <c r="B4" s="34" t="s">
        <v>14</v>
      </c>
      <c r="C4" s="35" t="s">
        <v>15</v>
      </c>
      <c r="D4" s="35" t="s">
        <v>1</v>
      </c>
      <c r="E4" s="32" t="s">
        <v>5</v>
      </c>
      <c r="F4" s="33"/>
      <c r="G4" s="33"/>
      <c r="H4" s="37" t="s">
        <v>4</v>
      </c>
      <c r="I4" s="38"/>
      <c r="J4" s="39"/>
      <c r="K4" s="26" t="s">
        <v>19</v>
      </c>
      <c r="L4" s="24" t="s">
        <v>6</v>
      </c>
      <c r="M4" s="13"/>
    </row>
    <row r="5" spans="1:17" ht="140.25" customHeight="1" x14ac:dyDescent="0.2">
      <c r="A5" s="35"/>
      <c r="B5" s="35"/>
      <c r="C5" s="36"/>
      <c r="D5" s="36"/>
      <c r="E5" s="8" t="s">
        <v>16</v>
      </c>
      <c r="F5" s="8" t="s">
        <v>17</v>
      </c>
      <c r="G5" s="9" t="s">
        <v>18</v>
      </c>
      <c r="H5" s="18" t="s">
        <v>2</v>
      </c>
      <c r="I5" s="18" t="s">
        <v>3</v>
      </c>
      <c r="J5" s="19" t="s">
        <v>9</v>
      </c>
      <c r="K5" s="27"/>
      <c r="L5" s="25"/>
      <c r="M5" s="13"/>
    </row>
    <row r="6" spans="1:17" ht="176.25" customHeight="1" x14ac:dyDescent="0.2">
      <c r="A6" s="7">
        <v>1</v>
      </c>
      <c r="B6" s="16" t="s">
        <v>21</v>
      </c>
      <c r="C6" s="14" t="s">
        <v>20</v>
      </c>
      <c r="D6" s="14">
        <v>1</v>
      </c>
      <c r="E6" s="11">
        <v>35000</v>
      </c>
      <c r="F6" s="11">
        <v>44000</v>
      </c>
      <c r="G6" s="11">
        <v>47800</v>
      </c>
      <c r="H6" s="10">
        <f t="shared" ref="H6" si="0">AVERAGE(E6:G6)</f>
        <v>42266.67</v>
      </c>
      <c r="I6" s="10">
        <f t="shared" ref="I6" si="1">STDEV(E6:G6)</f>
        <v>6573.68</v>
      </c>
      <c r="J6" s="10">
        <f t="shared" ref="J6" si="2">I6/H6*100</f>
        <v>15.55</v>
      </c>
      <c r="K6" s="11">
        <f t="shared" ref="K6" si="3">SUM(H6)</f>
        <v>42266.67</v>
      </c>
      <c r="L6" s="20">
        <f>K6*D6</f>
        <v>42266.67</v>
      </c>
      <c r="M6" s="15"/>
    </row>
    <row r="7" spans="1:17" ht="29.25" customHeight="1" x14ac:dyDescent="0.2">
      <c r="A7" s="32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2">
        <f>L6</f>
        <v>42266.67</v>
      </c>
      <c r="M7" s="15"/>
    </row>
    <row r="8" spans="1:17" ht="26.45" customHeight="1" x14ac:dyDescent="0.3">
      <c r="A8" s="6"/>
      <c r="B8" s="23" t="s">
        <v>13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15"/>
    </row>
    <row r="9" spans="1:17" ht="89.45" customHeight="1" x14ac:dyDescent="0.2">
      <c r="A9" s="4"/>
      <c r="B9" s="22" t="s">
        <v>12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15"/>
    </row>
    <row r="10" spans="1:17" ht="48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5"/>
    </row>
    <row r="11" spans="1:17" ht="48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5"/>
    </row>
    <row r="12" spans="1:17" ht="58.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5"/>
    </row>
    <row r="13" spans="1:17" ht="38.2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5"/>
    </row>
    <row r="14" spans="1:17" ht="41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5"/>
    </row>
    <row r="15" spans="1:17" ht="42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5"/>
    </row>
    <row r="16" spans="1:17" ht="57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5"/>
    </row>
    <row r="17" spans="1:13" ht="52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5"/>
    </row>
    <row r="18" spans="1:13" ht="52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5"/>
    </row>
    <row r="19" spans="1:13" ht="52.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5"/>
    </row>
    <row r="20" spans="1:13" ht="107.25" customHeight="1" x14ac:dyDescent="0.2">
      <c r="A20" s="3"/>
      <c r="B20" s="2"/>
      <c r="C20" s="3"/>
      <c r="D20" s="3"/>
      <c r="E20" s="2"/>
      <c r="F20" s="2"/>
      <c r="G20" s="2"/>
      <c r="H20" s="2"/>
      <c r="I20" s="2"/>
      <c r="J20" s="2"/>
      <c r="K20" s="2"/>
      <c r="L20" s="2"/>
      <c r="M20" s="15"/>
    </row>
    <row r="21" spans="1:13" ht="87" customHeight="1" x14ac:dyDescent="0.2">
      <c r="A21" s="3"/>
      <c r="B21" s="2"/>
      <c r="C21" s="3"/>
      <c r="D21" s="3"/>
      <c r="E21" s="2"/>
      <c r="F21" s="2"/>
      <c r="G21" s="2"/>
      <c r="H21" s="2"/>
      <c r="I21" s="2"/>
      <c r="J21" s="2"/>
      <c r="K21" s="2"/>
      <c r="L21" s="2"/>
      <c r="M21" s="15"/>
    </row>
    <row r="22" spans="1:13" ht="60.75" customHeight="1" x14ac:dyDescent="0.2">
      <c r="A22" s="3"/>
      <c r="B22" s="2"/>
      <c r="C22" s="3"/>
      <c r="D22" s="3"/>
      <c r="E22" s="2"/>
      <c r="F22" s="2"/>
      <c r="G22" s="2"/>
      <c r="H22" s="2"/>
      <c r="I22" s="2"/>
      <c r="J22" s="2"/>
      <c r="K22" s="2"/>
      <c r="L22" s="2"/>
      <c r="M22" s="15"/>
    </row>
    <row r="23" spans="1:13" ht="52.5" customHeight="1" x14ac:dyDescent="0.2">
      <c r="A23" s="3"/>
      <c r="B23" s="2"/>
      <c r="C23" s="3"/>
      <c r="D23" s="3"/>
      <c r="E23" s="2"/>
      <c r="F23" s="2"/>
      <c r="G23" s="2"/>
      <c r="H23" s="2"/>
      <c r="I23" s="2"/>
      <c r="J23" s="2"/>
      <c r="K23" s="2"/>
      <c r="L23" s="2"/>
      <c r="M23" s="15"/>
    </row>
    <row r="24" spans="1:13" ht="52.5" customHeight="1" x14ac:dyDescent="0.2">
      <c r="A24" s="3"/>
      <c r="B24" s="2"/>
      <c r="C24" s="3"/>
      <c r="D24" s="3"/>
      <c r="E24" s="2"/>
      <c r="F24" s="2"/>
      <c r="G24" s="2"/>
      <c r="H24" s="2"/>
      <c r="I24" s="2"/>
      <c r="J24" s="2"/>
      <c r="K24" s="2"/>
      <c r="L24" s="2"/>
      <c r="M24" s="15"/>
    </row>
    <row r="25" spans="1:13" ht="52.5" customHeight="1" x14ac:dyDescent="0.2">
      <c r="M25" s="15"/>
    </row>
    <row r="26" spans="1:13" ht="15" x14ac:dyDescent="0.2">
      <c r="M26" s="15"/>
    </row>
    <row r="27" spans="1:13" s="4" customFormat="1" ht="15.75" customHeight="1" x14ac:dyDescent="0.2">
      <c r="A27" s="5"/>
      <c r="B27" s="1"/>
      <c r="C27" s="5"/>
      <c r="D27" s="5"/>
      <c r="E27" s="1"/>
      <c r="F27" s="1"/>
      <c r="G27" s="1"/>
      <c r="H27" s="1"/>
      <c r="I27" s="1"/>
      <c r="J27" s="1"/>
      <c r="K27" s="1"/>
      <c r="L27" s="1"/>
    </row>
    <row r="28" spans="1:13" s="4" customFormat="1" ht="17.25" customHeight="1" x14ac:dyDescent="0.2">
      <c r="A28" s="5"/>
      <c r="B28" s="1"/>
      <c r="C28" s="5"/>
      <c r="D28" s="5"/>
      <c r="E28" s="1"/>
      <c r="F28" s="1"/>
      <c r="G28" s="1"/>
      <c r="H28" s="1"/>
      <c r="I28" s="1"/>
      <c r="J28" s="1"/>
      <c r="K28" s="1"/>
      <c r="L28" s="1"/>
    </row>
    <row r="29" spans="1:13" s="4" customFormat="1" ht="13.5" customHeight="1" x14ac:dyDescent="0.2">
      <c r="A29" s="5"/>
      <c r="B29" s="1"/>
      <c r="C29" s="5"/>
      <c r="D29" s="5"/>
      <c r="E29" s="1"/>
      <c r="F29" s="1"/>
      <c r="G29" s="1"/>
      <c r="H29" s="1"/>
      <c r="I29" s="1"/>
      <c r="J29" s="1"/>
      <c r="K29" s="1"/>
      <c r="L29" s="1"/>
    </row>
    <row r="30" spans="1:13" s="4" customFormat="1" ht="15" customHeight="1" x14ac:dyDescent="0.2">
      <c r="A30" s="5"/>
      <c r="B30" s="1"/>
      <c r="C30" s="5"/>
      <c r="D30" s="5"/>
      <c r="E30" s="1"/>
      <c r="F30" s="1"/>
      <c r="G30" s="1"/>
      <c r="H30" s="1"/>
      <c r="I30" s="1"/>
      <c r="J30" s="1"/>
      <c r="K30" s="1"/>
      <c r="L30" s="1"/>
    </row>
    <row r="31" spans="1:13" s="4" customFormat="1" ht="13.5" customHeight="1" x14ac:dyDescent="0.2">
      <c r="A31" s="5"/>
      <c r="B31" s="1"/>
      <c r="C31" s="5"/>
      <c r="D31" s="5"/>
      <c r="E31" s="1"/>
      <c r="F31" s="1"/>
      <c r="G31" s="1"/>
      <c r="H31" s="1"/>
      <c r="I31" s="1"/>
      <c r="J31" s="1"/>
      <c r="K31" s="1"/>
      <c r="L31" s="1"/>
    </row>
    <row r="32" spans="1:13" s="4" customFormat="1" ht="13.5" customHeight="1" x14ac:dyDescent="0.2">
      <c r="A32" s="5"/>
      <c r="B32" s="1"/>
      <c r="C32" s="5"/>
      <c r="D32" s="5"/>
      <c r="E32" s="1"/>
      <c r="F32" s="1"/>
      <c r="G32" s="1"/>
      <c r="H32" s="1"/>
      <c r="I32" s="1"/>
      <c r="J32" s="1"/>
      <c r="K32" s="1"/>
      <c r="L32" s="1"/>
    </row>
    <row r="33" spans="1:12" s="4" customFormat="1" ht="12.75" customHeight="1" x14ac:dyDescent="0.2">
      <c r="A33" s="5"/>
      <c r="B33" s="1"/>
      <c r="C33" s="5"/>
      <c r="D33" s="5"/>
      <c r="E33" s="1"/>
      <c r="F33" s="1"/>
      <c r="G33" s="1"/>
      <c r="H33" s="1"/>
      <c r="I33" s="1"/>
      <c r="J33" s="1"/>
      <c r="K33" s="1"/>
      <c r="L33" s="1"/>
    </row>
    <row r="34" spans="1:12" s="4" customFormat="1" ht="12.75" customHeight="1" x14ac:dyDescent="0.2">
      <c r="A34" s="5"/>
      <c r="B34" s="1"/>
      <c r="C34" s="5"/>
      <c r="D34" s="5"/>
      <c r="E34" s="1"/>
      <c r="F34" s="1"/>
      <c r="G34" s="1"/>
      <c r="H34" s="1"/>
      <c r="I34" s="1"/>
      <c r="J34" s="1"/>
      <c r="K34" s="1"/>
      <c r="L34" s="1"/>
    </row>
    <row r="35" spans="1:12" s="4" customFormat="1" ht="12.75" customHeight="1" x14ac:dyDescent="0.2">
      <c r="A35" s="5"/>
      <c r="B35" s="1"/>
      <c r="C35" s="5"/>
      <c r="D35" s="5"/>
      <c r="E35" s="1"/>
      <c r="F35" s="1"/>
      <c r="G35" s="1"/>
      <c r="H35" s="1"/>
      <c r="I35" s="1"/>
      <c r="J35" s="1"/>
      <c r="K35" s="1"/>
      <c r="L35" s="1"/>
    </row>
    <row r="36" spans="1:12" s="4" customFormat="1" ht="12.75" customHeight="1" x14ac:dyDescent="0.2">
      <c r="A36" s="5"/>
      <c r="B36" s="1"/>
      <c r="C36" s="5"/>
      <c r="D36" s="5"/>
      <c r="E36" s="1"/>
      <c r="F36" s="1"/>
      <c r="G36" s="1"/>
      <c r="H36" s="1"/>
      <c r="I36" s="1"/>
      <c r="J36" s="1"/>
      <c r="K36" s="1"/>
      <c r="L36" s="1"/>
    </row>
    <row r="37" spans="1:12" s="4" customFormat="1" ht="12.75" customHeight="1" x14ac:dyDescent="0.2">
      <c r="A37" s="5"/>
      <c r="B37" s="1"/>
      <c r="C37" s="5"/>
      <c r="D37" s="5"/>
      <c r="E37" s="1"/>
      <c r="F37" s="1"/>
      <c r="G37" s="1"/>
      <c r="H37" s="1"/>
      <c r="I37" s="1"/>
      <c r="J37" s="1"/>
      <c r="K37" s="1"/>
      <c r="L37" s="1"/>
    </row>
    <row r="38" spans="1:12" s="4" customFormat="1" ht="12.75" customHeight="1" x14ac:dyDescent="0.2">
      <c r="A38" s="5"/>
      <c r="B38" s="1"/>
      <c r="C38" s="5"/>
      <c r="D38" s="5"/>
      <c r="E38" s="1"/>
      <c r="F38" s="1"/>
      <c r="G38" s="1"/>
      <c r="H38" s="1"/>
      <c r="I38" s="1"/>
      <c r="J38" s="1"/>
      <c r="K38" s="1"/>
      <c r="L38" s="1"/>
    </row>
    <row r="39" spans="1:12" s="2" customFormat="1" x14ac:dyDescent="0.2">
      <c r="A39" s="5"/>
      <c r="B39" s="1"/>
      <c r="C39" s="5"/>
      <c r="D39" s="5"/>
      <c r="E39" s="1"/>
      <c r="F39" s="1"/>
      <c r="G39" s="1"/>
      <c r="H39" s="1"/>
      <c r="I39" s="1"/>
      <c r="J39" s="1"/>
      <c r="K39" s="1"/>
      <c r="L39" s="1"/>
    </row>
    <row r="40" spans="1:12" s="2" customFormat="1" x14ac:dyDescent="0.2">
      <c r="A40" s="5"/>
      <c r="B40" s="1"/>
      <c r="C40" s="5"/>
      <c r="D40" s="5"/>
      <c r="E40" s="1"/>
      <c r="F40" s="1"/>
      <c r="G40" s="1"/>
      <c r="H40" s="1"/>
      <c r="I40" s="1"/>
      <c r="J40" s="1"/>
      <c r="K40" s="1"/>
      <c r="L40" s="1"/>
    </row>
    <row r="41" spans="1:12" s="2" customFormat="1" x14ac:dyDescent="0.2">
      <c r="A41" s="5"/>
      <c r="B41" s="1"/>
      <c r="C41" s="5"/>
      <c r="D41" s="5"/>
      <c r="E41" s="1"/>
      <c r="F41" s="1"/>
      <c r="G41" s="1"/>
      <c r="H41" s="1"/>
      <c r="I41" s="1"/>
      <c r="J41" s="1"/>
      <c r="K41" s="1"/>
      <c r="L41" s="1"/>
    </row>
    <row r="42" spans="1:12" s="2" customFormat="1" x14ac:dyDescent="0.2">
      <c r="A42" s="5"/>
      <c r="B42" s="1"/>
      <c r="C42" s="5"/>
      <c r="D42" s="5"/>
      <c r="E42" s="1"/>
      <c r="F42" s="1"/>
      <c r="G42" s="1"/>
      <c r="H42" s="1"/>
      <c r="I42" s="1"/>
      <c r="J42" s="1"/>
      <c r="K42" s="1"/>
      <c r="L42" s="1"/>
    </row>
    <row r="43" spans="1:12" s="2" customFormat="1" x14ac:dyDescent="0.2">
      <c r="A43" s="5"/>
      <c r="B43" s="1"/>
      <c r="C43" s="5"/>
      <c r="D43" s="5"/>
      <c r="E43" s="1"/>
      <c r="F43" s="1"/>
      <c r="G43" s="1"/>
      <c r="H43" s="1"/>
      <c r="I43" s="1"/>
      <c r="J43" s="1"/>
      <c r="K43" s="1"/>
      <c r="L43" s="1"/>
    </row>
  </sheetData>
  <mergeCells count="13">
    <mergeCell ref="B9:L9"/>
    <mergeCell ref="B8:L8"/>
    <mergeCell ref="L4:L5"/>
    <mergeCell ref="K4:K5"/>
    <mergeCell ref="A2:L2"/>
    <mergeCell ref="C3:L3"/>
    <mergeCell ref="A7:K7"/>
    <mergeCell ref="A4:A5"/>
    <mergeCell ref="B4:B5"/>
    <mergeCell ref="C4:C5"/>
    <mergeCell ref="D4:D5"/>
    <mergeCell ref="E4:G4"/>
    <mergeCell ref="H4:J4"/>
  </mergeCells>
  <printOptions horizontalCentered="1"/>
  <pageMargins left="0.19685039370078741" right="0.19685039370078741" top="0.19685039370078741" bottom="0.19685039370078741" header="0" footer="0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5" sqref="G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Без ТО и РМ</vt:lpstr>
      <vt:lpstr>21-22год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Лазуткина Ирина Павловна</cp:lastModifiedBy>
  <cp:lastPrinted>2025-10-20T13:06:23Z</cp:lastPrinted>
  <dcterms:created xsi:type="dcterms:W3CDTF">2018-02-08T09:44:50Z</dcterms:created>
  <dcterms:modified xsi:type="dcterms:W3CDTF">2026-03-25T12:19:25Z</dcterms:modified>
</cp:coreProperties>
</file>