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К и ЭА Саша Сережа Антон\Набор реагентов и комплектов\34 шт часть 4\"/>
    </mc:Choice>
  </mc:AlternateContent>
  <xr:revisionPtr revIDLastSave="0" documentId="13_ncr:1_{3E803459-905B-45B6-A637-BD8BA3030D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L11" i="1" s="1"/>
  <c r="L12" i="1" l="1"/>
  <c r="K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2.1+2.2</t>
        </r>
      </text>
    </comment>
    <comment ref="H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2.3</t>
        </r>
      </text>
    </comment>
  </commentList>
</comments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<sst xmlns="http://schemas.openxmlformats.org/spreadsheetml/2006/main" count="26" uniqueCount="24">
  <si>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</si>
  <si>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</si>
  <si>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</si>
  <si>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</si>
  <si>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</si>
  <si>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</si>
  <si>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</si>
  <si>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</si>
  <si>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</si>
  <si>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</si>
  <si>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</si>
  <si>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</si>
  <si>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</si>
  <si>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</si>
  <si>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</si>
  <si>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</si>
  <si>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</si>
  <si>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</si>
  <si>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</si>
  <si>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</si>
  <si>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</si>
  <si>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НМЦК:19.08.2026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</si>
  <si>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 ОКПД2 21.20.23.110</t>
  </si>
  <si>
    <t xml:space="preserve">Поставка наборов реагентов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</si>
</sst>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2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44853" y="2488285"/>
    <xdr:ext cx="672353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44853" y="2488285"/>
          <a:ext cx="672353" cy="283490"/>
        </a:xfrm>
        <a:prstGeom prst="rect">
          <a:avLst/>
        </a:prstGeom>
      </xdr:spPr>
    </xdr:pic>
    <xdr:clientData/>
  </xdr:absoluteAnchor>
  <xdr:absoluteAnchor>
    <xdr:pos x="10533788" y="2586793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33788" y="2586793"/>
          <a:ext cx="685800" cy="205153"/>
        </a:xfrm>
        <a:prstGeom prst="rect">
          <a:avLst/>
        </a:prstGeom>
      </xdr:spPr>
    </xdr:pic>
    <xdr:clientData/>
  </xdr:absoluteAnchor>
  <xdr:absoluteAnchor>
    <xdr:pos x="11822206" y="2381066"/>
    <xdr:ext cx="1243853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22206" y="2381066"/>
          <a:ext cx="1243853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85" zoomScaleNormal="85" workbookViewId="0">
      <selection activeCell="G22" sqref="G22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1.75" customHeight="1" x14ac:dyDescent="0.3">
      <c r="A3" s="52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5" t="s">
        <v>0</v>
      </c>
      <c r="B5" s="66"/>
      <c r="C5" s="55" t="s">
        <v>23</v>
      </c>
      <c r="D5" s="56"/>
      <c r="E5" s="57"/>
      <c r="F5" s="58"/>
      <c r="G5" s="59"/>
      <c r="H5" s="60"/>
      <c r="I5" s="61"/>
      <c r="J5" s="62"/>
      <c r="K5" s="63"/>
      <c r="L5" s="64"/>
      <c r="O5" s="13"/>
      <c r="P5" s="13"/>
    </row>
    <row r="6" spans="1:16" ht="45" customHeight="1" x14ac:dyDescent="0.25">
      <c r="A6" s="65" t="s">
        <v>1</v>
      </c>
      <c r="B6" s="76"/>
      <c r="C6" s="55" t="s">
        <v>2</v>
      </c>
      <c r="D6" s="67"/>
      <c r="E6" s="68"/>
      <c r="F6" s="69"/>
      <c r="G6" s="70"/>
      <c r="H6" s="71"/>
      <c r="I6" s="72"/>
      <c r="J6" s="73"/>
      <c r="K6" s="74"/>
      <c r="L6" s="75"/>
      <c r="O6" s="13"/>
      <c r="P6" s="13"/>
    </row>
    <row r="7" spans="1:16" ht="16.5" customHeight="1" x14ac:dyDescent="0.25">
      <c r="A7" s="77" t="s">
        <v>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  <c r="O7" s="13"/>
      <c r="P7" s="13"/>
    </row>
    <row r="8" spans="1:16" ht="16.5" customHeight="1" x14ac:dyDescent="0.25">
      <c r="A8" s="81" t="s">
        <v>4</v>
      </c>
      <c r="B8" s="80" t="s">
        <v>5</v>
      </c>
      <c r="C8" s="80"/>
      <c r="D8" s="80" t="s">
        <v>6</v>
      </c>
      <c r="E8" s="45" t="s">
        <v>17</v>
      </c>
      <c r="F8" s="32" t="s">
        <v>7</v>
      </c>
      <c r="G8" s="32" t="s">
        <v>8</v>
      </c>
      <c r="H8" s="32" t="s">
        <v>9</v>
      </c>
      <c r="I8" s="45" t="s">
        <v>10</v>
      </c>
      <c r="J8" s="54" t="s">
        <v>11</v>
      </c>
      <c r="K8" s="54" t="s">
        <v>12</v>
      </c>
      <c r="L8" s="53" t="s">
        <v>13</v>
      </c>
      <c r="O8" s="13"/>
      <c r="P8" s="13"/>
    </row>
    <row r="9" spans="1:16" ht="36" customHeight="1" x14ac:dyDescent="0.25">
      <c r="A9" s="81"/>
      <c r="B9" s="80"/>
      <c r="C9" s="80"/>
      <c r="D9" s="80"/>
      <c r="E9" s="45"/>
      <c r="F9" s="45" t="s">
        <v>14</v>
      </c>
      <c r="G9" s="45" t="s">
        <v>14</v>
      </c>
      <c r="H9" s="45" t="s">
        <v>14</v>
      </c>
      <c r="I9" s="45"/>
      <c r="J9" s="54"/>
      <c r="K9" s="54"/>
      <c r="L9" s="53"/>
      <c r="O9" s="13"/>
      <c r="P9" s="13"/>
    </row>
    <row r="10" spans="1:16" ht="51.75" customHeight="1" x14ac:dyDescent="0.25">
      <c r="A10" s="81"/>
      <c r="B10" s="80"/>
      <c r="C10" s="80"/>
      <c r="D10" s="80"/>
      <c r="E10" s="45"/>
      <c r="F10" s="45"/>
      <c r="G10" s="45"/>
      <c r="H10" s="45"/>
      <c r="I10" s="45"/>
      <c r="J10" s="54"/>
      <c r="K10" s="54"/>
      <c r="L10" s="53"/>
      <c r="O10" s="13"/>
      <c r="P10" s="13"/>
    </row>
    <row r="11" spans="1:16" s="14" customFormat="1" ht="78.75" customHeight="1" x14ac:dyDescent="0.25">
      <c r="A11" s="42">
        <v>1</v>
      </c>
      <c r="B11" s="43" t="s">
        <v>22</v>
      </c>
      <c r="C11" s="43" t="s">
        <v>19</v>
      </c>
      <c r="D11" s="31" t="s">
        <v>18</v>
      </c>
      <c r="E11" s="44">
        <v>34</v>
      </c>
      <c r="F11" s="41">
        <v>16290</v>
      </c>
      <c r="G11" s="41">
        <v>17250</v>
      </c>
      <c r="H11" s="41">
        <v>17919</v>
      </c>
      <c r="I11" s="34">
        <f t="shared" ref="I11" si="0">(F11+G11+H11)/3</f>
        <v>17153</v>
      </c>
      <c r="J11" s="34">
        <f t="shared" ref="J11" si="1">_xlfn.STDEV.S(F11:H11)</f>
        <v>818.82049314852884</v>
      </c>
      <c r="K11" s="35">
        <f t="shared" ref="K11" si="2">J11/I11*100</f>
        <v>4.7736284798491742</v>
      </c>
      <c r="L11" s="36">
        <f t="shared" ref="L11" si="3">E11*I11</f>
        <v>583202</v>
      </c>
      <c r="O11" s="15"/>
      <c r="P11" s="15"/>
    </row>
    <row r="12" spans="1:16" s="16" customFormat="1" ht="28.5" customHeight="1" x14ac:dyDescent="0.25">
      <c r="A12" s="33"/>
      <c r="B12" s="46" t="s">
        <v>16</v>
      </c>
      <c r="C12" s="46"/>
      <c r="D12" s="37"/>
      <c r="E12" s="38"/>
      <c r="F12" s="39"/>
      <c r="G12" s="39"/>
      <c r="H12" s="39"/>
      <c r="I12" s="39"/>
      <c r="J12" s="39"/>
      <c r="K12" s="39"/>
      <c r="L12" s="39">
        <f>SUM(L11:L11)</f>
        <v>583202</v>
      </c>
      <c r="O12" s="17"/>
      <c r="P12" s="17"/>
    </row>
    <row r="13" spans="1:16" x14ac:dyDescent="0.25">
      <c r="A13" s="50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O13" s="13"/>
      <c r="P13" s="13"/>
    </row>
    <row r="14" spans="1:16" ht="6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O14" s="13"/>
      <c r="P14" s="13"/>
    </row>
    <row r="15" spans="1:16" s="18" customFormat="1" ht="48" customHeight="1" x14ac:dyDescent="0.2">
      <c r="A15" s="48" t="s">
        <v>15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s="24" customFormat="1" ht="2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O17" s="25"/>
      <c r="P17" s="25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0" customFormat="1" x14ac:dyDescent="0.25">
      <c r="B20" s="21"/>
      <c r="F20" s="8"/>
      <c r="G20" s="8"/>
      <c r="H20" s="7"/>
      <c r="I20" s="7"/>
      <c r="J20" s="8"/>
      <c r="K20" s="22"/>
      <c r="L20" s="8"/>
      <c r="O20" s="13"/>
      <c r="P20" s="13"/>
    </row>
    <row r="21" spans="1:16" ht="32.25" customHeight="1" x14ac:dyDescent="0.25">
      <c r="A21" s="47"/>
      <c r="B21" s="47"/>
      <c r="C21" s="47"/>
      <c r="D21" s="47"/>
      <c r="E21" s="47"/>
      <c r="F21" s="47"/>
      <c r="G21" s="51"/>
      <c r="H21" s="51"/>
      <c r="I21" s="51"/>
      <c r="J21" s="51"/>
      <c r="K21" s="51"/>
      <c r="L21" s="51"/>
      <c r="O21" s="13"/>
      <c r="P21" s="13"/>
    </row>
    <row r="22" spans="1:16" x14ac:dyDescent="0.25">
      <c r="A22" s="6"/>
      <c r="B22" s="12"/>
      <c r="H22" s="5"/>
      <c r="I22" s="5"/>
      <c r="K22" s="23"/>
      <c r="O22" s="13"/>
      <c r="P22" s="13"/>
    </row>
    <row r="23" spans="1:16" x14ac:dyDescent="0.25">
      <c r="A23" s="6"/>
      <c r="D23" s="26"/>
      <c r="E23" s="26"/>
      <c r="F23" s="27"/>
      <c r="G23" s="27"/>
      <c r="H23" s="28"/>
      <c r="I23" s="5"/>
      <c r="K23" s="23"/>
      <c r="O23" s="13"/>
      <c r="P23" s="13"/>
    </row>
    <row r="24" spans="1:16" x14ac:dyDescent="0.25">
      <c r="A24" s="6"/>
      <c r="B24" s="12"/>
      <c r="D24" s="26"/>
      <c r="E24" s="26"/>
      <c r="F24" s="29"/>
      <c r="G24" s="27"/>
      <c r="H24" s="28"/>
      <c r="I24" s="5"/>
      <c r="K24" s="23"/>
      <c r="O24" s="13"/>
      <c r="P24" s="13"/>
    </row>
    <row r="25" spans="1:16" x14ac:dyDescent="0.25">
      <c r="D25" s="26"/>
      <c r="E25" s="26"/>
      <c r="F25" s="27"/>
      <c r="G25" s="27"/>
      <c r="H25" s="30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</sheetData>
  <mergeCells count="23"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  <mergeCell ref="F9:F10"/>
    <mergeCell ref="B12:C12"/>
    <mergeCell ref="A21:F21"/>
    <mergeCell ref="A15:L15"/>
    <mergeCell ref="A14:L14"/>
    <mergeCell ref="A13:L13"/>
    <mergeCell ref="G21:L21"/>
  </mergeCells>
  <pageMargins left="0" right="0" top="0" bottom="0" header="0" footer="0"/>
  <pageSetup paperSize="9" scale="6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2026-08-19T13:11:40Z</cp:lastPrinted>
  <dcterms:created xsi:type="dcterms:W3CDTF">2015-09-21T09:17:53Z</dcterms:created>
  <dcterms:modified xsi:type="dcterms:W3CDTF">2026-08-19T13:48:38Z</dcterms:modified>
</cp:coreProperties>
</file>