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AppData\Roaming\1C\1cv8\8d2ef6fd-8fe0-4f6c-aa4e-a958cf5287a7\fb2a5932-4098-4200-84b8-a7e2a3c30758\App\"/>
    </mc:Choice>
  </mc:AlternateContent>
  <xr:revisionPtr revIDLastSave="0" documentId="13_ncr:1_{876F601A-CB1B-4DED-9F1B-5C2CB0FB61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53" r:id="rId1"/>
  </sheets>
  <definedNames>
    <definedName name="_xlnm._FilterDatabase" localSheetId="0" hidden="1">лист1!$A$7:$D$36</definedName>
  </definedNames>
  <calcPr calcId="191029" refMode="R1C1"/>
</workbook>
</file>

<file path=xl/calcChain.xml><?xml version="1.0" encoding="utf-8"?>
<calcChain xmlns="http://schemas.openxmlformats.org/spreadsheetml/2006/main">
  <c r="H9" i="53" l="1"/>
  <c r="H10" i="53"/>
  <c r="H11" i="53"/>
  <c r="H12" i="53"/>
  <c r="H13" i="53"/>
  <c r="H14" i="53"/>
  <c r="H15" i="53"/>
  <c r="H16" i="53"/>
  <c r="H17" i="53"/>
  <c r="H18" i="53"/>
  <c r="H19" i="53"/>
  <c r="H20" i="53"/>
  <c r="H21" i="53"/>
  <c r="H22" i="53"/>
  <c r="H23" i="53"/>
  <c r="H24" i="53"/>
  <c r="H25" i="53"/>
  <c r="H26" i="53"/>
  <c r="H27" i="53"/>
  <c r="H28" i="53"/>
  <c r="H29" i="53"/>
  <c r="H30" i="53"/>
  <c r="H31" i="53"/>
  <c r="H32" i="53"/>
  <c r="H33" i="53"/>
  <c r="H34" i="53"/>
  <c r="H35" i="53"/>
  <c r="H36" i="53"/>
  <c r="H8" i="53"/>
  <c r="D37" i="53"/>
  <c r="H37" i="53" l="1"/>
</calcChain>
</file>

<file path=xl/sharedStrings.xml><?xml version="1.0" encoding="utf-8"?>
<sst xmlns="http://schemas.openxmlformats.org/spreadsheetml/2006/main" count="67" uniqueCount="39">
  <si>
    <t>Ед. измерения</t>
  </si>
  <si>
    <t>№ п\п</t>
  </si>
  <si>
    <t>Обоснование начальной (максимальной) цены контракта</t>
  </si>
  <si>
    <t>для нужд УдГАУ</t>
  </si>
  <si>
    <t>Весы GF - 600</t>
  </si>
  <si>
    <t>Микроскоп Микмед – 1 (вар 1-20) Р-11</t>
  </si>
  <si>
    <t>Микроскоп бинокулярный Микромед – 1 вар 2-20</t>
  </si>
  <si>
    <t>Микроскоп Биолам Р II</t>
  </si>
  <si>
    <t>Микроскоп Р-15</t>
  </si>
  <si>
    <t>Микроскоп биолам</t>
  </si>
  <si>
    <t>Микроскоп Микмед -1 (вар 6-20) с осветителем</t>
  </si>
  <si>
    <t xml:space="preserve">Микроскоп бинокулярный МИКМЕД 1 </t>
  </si>
  <si>
    <t>Микроскоп бинокулярный МИКМЕД 5</t>
  </si>
  <si>
    <t>Стерилизатор ВК-75</t>
  </si>
  <si>
    <t>Весы SC-2020 (OXAUS)</t>
  </si>
  <si>
    <t>Мешалка лабораторная магнитная MR 3000</t>
  </si>
  <si>
    <t>Центрифуга ОПН - 3</t>
  </si>
  <si>
    <t>Дистилятор АЭ-15 Ливан</t>
  </si>
  <si>
    <t>Термостат ТГУ-2-200</t>
  </si>
  <si>
    <t>Аквадистилятор АЭ-15</t>
  </si>
  <si>
    <t>Термостат ТС-1/80 электрич.суховоздушный</t>
  </si>
  <si>
    <t>Микроскоп Микромед Р-1-LED</t>
  </si>
  <si>
    <t>Микроскоп монокулярный XSP 104</t>
  </si>
  <si>
    <t>Микроскоп тринокулярный</t>
  </si>
  <si>
    <t>Аквадистиллятор АЭ-15</t>
  </si>
  <si>
    <t>Аквадистиллятор АЭВ-10</t>
  </si>
  <si>
    <t>Ионометр АНИОН-4100</t>
  </si>
  <si>
    <t>Сепаратор-разделитель Ж5-АС2Ж</t>
  </si>
  <si>
    <t>Стерилизатор паровой ВКа- 75- ПЗ</t>
  </si>
  <si>
    <t>Термостат электрический суховоздушный ТС-1/80</t>
  </si>
  <si>
    <t>Центрифуга лабораторная ОС-6М</t>
  </si>
  <si>
    <t>Весы технические лабораторные ВТ-300</t>
  </si>
  <si>
    <t>Магнитная мешалка ММ-5</t>
  </si>
  <si>
    <t>ед.</t>
  </si>
  <si>
    <t>Цена за ед. измерения</t>
  </si>
  <si>
    <t xml:space="preserve"> Наименование лабораторного оборудования</t>
  </si>
  <si>
    <t>ахунова</t>
  </si>
  <si>
    <t>крысенко</t>
  </si>
  <si>
    <t>курышкина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</si>
</sst>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Arial Cyr"/>
    </font>
    <font>
      <sz val="10"/>
      <color rgb="FF008000"/>
      <name val="Arial Cyr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Arial Cyr"/>
      <charset val="204"/>
    </font>
    <font>
      <sz val="8"/>
      <name val="Arial"/>
      <family val="2"/>
      <charset val="204"/>
    </font>
    <font>
      <sz val="12"/>
      <color rgb="FF000000"/>
      <name val="Times New Roman"/>
      <family val="1"/>
      <charset val="204"/>
    </font>
    <font>
      <u/>
      <sz val="10"/>
      <color theme="10"/>
      <name val="Arial Cyr"/>
      <charset val="204"/>
    </font>
    <font>
      <sz val="11"/>
      <color rgb="FF00000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9" fontId="6" fillId="0" borderId="1">
      <alignment vertical="top" wrapText="1"/>
    </xf>
    <xf numFmtId="4" fontId="7" fillId="0" borderId="1">
      <alignment vertical="top" shrinkToFit="1"/>
    </xf>
    <xf numFmtId="49" fontId="6" fillId="0" borderId="1">
      <alignment vertical="top"/>
    </xf>
    <xf numFmtId="0" fontId="15" fillId="0" borderId="0">
      <alignment horizontal="left"/>
    </xf>
    <xf numFmtId="0" fontId="1" fillId="0" borderId="0"/>
    <xf numFmtId="0" fontId="17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/>
    <xf numFmtId="0" fontId="12" fillId="0" borderId="0" xfId="0" applyFont="1" applyFill="1" applyBorder="1" applyAlignment="1">
      <alignment vertical="center" wrapText="1"/>
    </xf>
    <xf numFmtId="0" fontId="3" fillId="0" borderId="0" xfId="0" applyFont="1" applyFill="1" applyAlignment="1"/>
    <xf numFmtId="0" fontId="10" fillId="0" borderId="0" xfId="0" applyFont="1" applyFill="1" applyAlignment="1">
      <alignment vertical="center"/>
    </xf>
    <xf numFmtId="0" fontId="13" fillId="0" borderId="0" xfId="0" applyFont="1" applyFill="1" applyBorder="1" applyAlignment="1">
      <alignment vertical="center"/>
    </xf>
    <xf numFmtId="4" fontId="11" fillId="0" borderId="0" xfId="0" applyNumberFormat="1" applyFont="1" applyFill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14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17" fillId="0" borderId="0" xfId="6"/>
    <xf numFmtId="0" fontId="9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19" fillId="0" borderId="1" xfId="0" applyNumberFormat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4" fontId="20" fillId="0" borderId="1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4" fontId="8" fillId="0" borderId="0" xfId="0" applyNumberFormat="1" applyFont="1" applyFill="1" applyAlignment="1">
      <alignment horizontal="center" vertical="center"/>
    </xf>
    <xf numFmtId="4" fontId="20" fillId="2" borderId="1" xfId="0" applyNumberFormat="1" applyFont="1" applyFill="1" applyBorder="1" applyAlignment="1">
      <alignment horizontal="center" vertical="center" wrapText="1"/>
    </xf>
    <xf numFmtId="4" fontId="20" fillId="3" borderId="1" xfId="0" applyNumberFormat="1" applyFont="1" applyFill="1" applyBorder="1" applyAlignment="1">
      <alignment horizontal="center" vertical="center" wrapText="1"/>
    </xf>
    <xf numFmtId="4" fontId="20" fillId="4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</cellXfs>
  <cellStyles count="7">
    <cellStyle name="st16" xfId="1" xr:uid="{00000000-0005-0000-0000-000000000000}"/>
    <cellStyle name="st19" xfId="2" xr:uid="{00000000-0005-0000-0000-000001000000}"/>
    <cellStyle name="xl26" xfId="3" xr:uid="{00000000-0005-0000-0000-000002000000}"/>
    <cellStyle name="Гиперссылка" xfId="6" builtinId="8"/>
    <cellStyle name="Обычный" xfId="0" builtinId="0"/>
    <cellStyle name="Обычный 2" xfId="4" xr:uid="{00000000-0005-0000-0000-000005000000}"/>
    <cellStyle name="Обычный 3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N44"/>
  <sheetViews>
    <sheetView tabSelected="1" zoomScale="70" zoomScaleNormal="70" workbookViewId="0">
      <pane ySplit="7" topLeftCell="A8" activePane="bottomLeft" state="frozen"/>
      <selection pane="bottomLeft" activeCell="S16" sqref="S16"/>
    </sheetView>
  </sheetViews>
  <sheetFormatPr defaultColWidth="9.140625" defaultRowHeight="12.75" x14ac:dyDescent="0.2"/>
  <cols>
    <col min="1" max="1" width="5.28515625" style="1" customWidth="1"/>
    <col min="2" max="2" width="62.28515625" style="11" customWidth="1"/>
    <col min="3" max="3" width="12.5703125" style="12" customWidth="1"/>
    <col min="4" max="4" width="17" style="1" customWidth="1"/>
    <col min="5" max="5" width="9.140625" style="1"/>
    <col min="6" max="7" width="9.140625" style="1" hidden="1" customWidth="1"/>
    <col min="8" max="8" width="12" style="1" hidden="1" customWidth="1"/>
    <col min="9" max="9" width="28.5703125" style="1" hidden="1" customWidth="1"/>
    <col min="10" max="14" width="9.140625" style="1" hidden="1" customWidth="1"/>
    <col min="15" max="18" width="9.140625" style="1" customWidth="1"/>
    <col min="19" max="16384" width="9.140625" style="1"/>
  </cols>
  <sheetData>
    <row r="4" spans="1:9" ht="20.25" x14ac:dyDescent="0.2">
      <c r="A4" s="38" t="s">
        <v>2</v>
      </c>
      <c r="B4" s="38"/>
      <c r="C4" s="38"/>
      <c r="D4" s="38"/>
    </row>
    <row r="5" spans="1:9" ht="20.25" x14ac:dyDescent="0.2">
      <c r="A5" s="39" t="s">
        <v>3</v>
      </c>
      <c r="B5" s="39"/>
      <c r="C5" s="39"/>
      <c r="D5" s="39"/>
    </row>
    <row r="6" spans="1:9" ht="20.25" x14ac:dyDescent="0.2">
      <c r="A6" s="23"/>
      <c r="B6" s="13"/>
      <c r="C6" s="20"/>
      <c r="D6" s="23"/>
    </row>
    <row r="7" spans="1:9" s="2" customFormat="1" ht="26.25" thickBot="1" x14ac:dyDescent="0.25">
      <c r="A7" s="24" t="s">
        <v>1</v>
      </c>
      <c r="B7" s="24" t="s">
        <v>35</v>
      </c>
      <c r="C7" s="24" t="s">
        <v>0</v>
      </c>
      <c r="D7" s="24" t="s">
        <v>34</v>
      </c>
    </row>
    <row r="8" spans="1:9" s="9" customFormat="1" ht="16.5" thickBot="1" x14ac:dyDescent="0.25">
      <c r="A8" s="19">
        <v>1</v>
      </c>
      <c r="B8" s="29" t="s">
        <v>4</v>
      </c>
      <c r="C8" s="27" t="s">
        <v>33</v>
      </c>
      <c r="D8" s="31">
        <v>1000</v>
      </c>
      <c r="F8" s="32">
        <v>1</v>
      </c>
      <c r="H8" s="35">
        <f>F8*D8</f>
        <v>1000</v>
      </c>
      <c r="I8" s="9" t="s">
        <v>38</v>
      </c>
    </row>
    <row r="9" spans="1:9" s="9" customFormat="1" ht="16.5" thickBot="1" x14ac:dyDescent="0.25">
      <c r="A9" s="19">
        <v>2</v>
      </c>
      <c r="B9" s="29" t="s">
        <v>5</v>
      </c>
      <c r="C9" s="27" t="s">
        <v>33</v>
      </c>
      <c r="D9" s="31">
        <v>850</v>
      </c>
      <c r="F9" s="33">
        <v>17</v>
      </c>
      <c r="H9" s="35">
        <f t="shared" ref="H9:H36" si="0">F9*D9</f>
        <v>14450</v>
      </c>
    </row>
    <row r="10" spans="1:9" s="9" customFormat="1" ht="16.5" thickBot="1" x14ac:dyDescent="0.25">
      <c r="A10" s="19">
        <v>3</v>
      </c>
      <c r="B10" s="29" t="s">
        <v>6</v>
      </c>
      <c r="C10" s="27" t="s">
        <v>33</v>
      </c>
      <c r="D10" s="31">
        <v>850</v>
      </c>
      <c r="F10" s="33">
        <v>4</v>
      </c>
      <c r="H10" s="35">
        <f t="shared" si="0"/>
        <v>3400</v>
      </c>
    </row>
    <row r="11" spans="1:9" s="9" customFormat="1" ht="16.5" thickBot="1" x14ac:dyDescent="0.25">
      <c r="A11" s="19">
        <v>4</v>
      </c>
      <c r="B11" s="29" t="s">
        <v>7</v>
      </c>
      <c r="C11" s="27" t="s">
        <v>33</v>
      </c>
      <c r="D11" s="31">
        <v>850</v>
      </c>
      <c r="F11" s="33">
        <v>3</v>
      </c>
      <c r="H11" s="35">
        <f t="shared" si="0"/>
        <v>2550</v>
      </c>
    </row>
    <row r="12" spans="1:9" s="9" customFormat="1" ht="16.5" thickBot="1" x14ac:dyDescent="0.25">
      <c r="A12" s="19">
        <v>5</v>
      </c>
      <c r="B12" s="29" t="s">
        <v>8</v>
      </c>
      <c r="C12" s="27" t="s">
        <v>33</v>
      </c>
      <c r="D12" s="31">
        <v>850</v>
      </c>
      <c r="F12" s="33">
        <v>2</v>
      </c>
      <c r="H12" s="35">
        <f t="shared" si="0"/>
        <v>1700</v>
      </c>
    </row>
    <row r="13" spans="1:9" s="9" customFormat="1" ht="16.5" thickBot="1" x14ac:dyDescent="0.25">
      <c r="A13" s="19">
        <v>6</v>
      </c>
      <c r="B13" s="29" t="s">
        <v>9</v>
      </c>
      <c r="C13" s="27" t="s">
        <v>33</v>
      </c>
      <c r="D13" s="31">
        <v>850</v>
      </c>
      <c r="F13" s="33">
        <v>10</v>
      </c>
      <c r="H13" s="35">
        <f t="shared" si="0"/>
        <v>8500</v>
      </c>
    </row>
    <row r="14" spans="1:9" s="9" customFormat="1" ht="16.5" thickBot="1" x14ac:dyDescent="0.25">
      <c r="A14" s="19">
        <v>7</v>
      </c>
      <c r="B14" s="29" t="s">
        <v>10</v>
      </c>
      <c r="C14" s="27" t="s">
        <v>33</v>
      </c>
      <c r="D14" s="31">
        <v>850</v>
      </c>
      <c r="F14" s="33">
        <v>1</v>
      </c>
      <c r="H14" s="35">
        <f t="shared" si="0"/>
        <v>850</v>
      </c>
    </row>
    <row r="15" spans="1:9" s="9" customFormat="1" ht="16.5" thickBot="1" x14ac:dyDescent="0.25">
      <c r="A15" s="19">
        <v>8</v>
      </c>
      <c r="B15" s="29" t="s">
        <v>11</v>
      </c>
      <c r="C15" s="27" t="s">
        <v>33</v>
      </c>
      <c r="D15" s="31">
        <v>850</v>
      </c>
      <c r="F15" s="33">
        <v>2</v>
      </c>
      <c r="H15" s="35">
        <f t="shared" si="0"/>
        <v>1700</v>
      </c>
    </row>
    <row r="16" spans="1:9" s="9" customFormat="1" ht="16.5" thickBot="1" x14ac:dyDescent="0.25">
      <c r="A16" s="19">
        <v>9</v>
      </c>
      <c r="B16" s="29" t="s">
        <v>12</v>
      </c>
      <c r="C16" s="27" t="s">
        <v>33</v>
      </c>
      <c r="D16" s="31">
        <v>850</v>
      </c>
      <c r="F16" s="33">
        <v>1</v>
      </c>
      <c r="H16" s="35">
        <f t="shared" si="0"/>
        <v>850</v>
      </c>
    </row>
    <row r="17" spans="1:11" s="9" customFormat="1" ht="16.5" thickBot="1" x14ac:dyDescent="0.25">
      <c r="A17" s="19">
        <v>10</v>
      </c>
      <c r="B17" s="29" t="s">
        <v>13</v>
      </c>
      <c r="C17" s="27" t="s">
        <v>33</v>
      </c>
      <c r="D17" s="31">
        <v>1500</v>
      </c>
      <c r="F17" s="33">
        <v>1</v>
      </c>
      <c r="H17" s="35">
        <f t="shared" si="0"/>
        <v>1500</v>
      </c>
    </row>
    <row r="18" spans="1:11" s="9" customFormat="1" ht="16.5" thickBot="1" x14ac:dyDescent="0.25">
      <c r="A18" s="19">
        <v>11</v>
      </c>
      <c r="B18" s="29" t="s">
        <v>14</v>
      </c>
      <c r="C18" s="27" t="s">
        <v>33</v>
      </c>
      <c r="D18" s="31">
        <v>1000</v>
      </c>
      <c r="F18" s="33">
        <v>1</v>
      </c>
      <c r="H18" s="35">
        <f t="shared" si="0"/>
        <v>1000</v>
      </c>
    </row>
    <row r="19" spans="1:11" s="9" customFormat="1" ht="16.5" thickBot="1" x14ac:dyDescent="0.25">
      <c r="A19" s="19">
        <v>12</v>
      </c>
      <c r="B19" s="29" t="s">
        <v>15</v>
      </c>
      <c r="C19" s="27" t="s">
        <v>33</v>
      </c>
      <c r="D19" s="31">
        <v>2500</v>
      </c>
      <c r="F19" s="33">
        <v>1</v>
      </c>
      <c r="H19" s="35">
        <f t="shared" si="0"/>
        <v>2500</v>
      </c>
    </row>
    <row r="20" spans="1:11" s="9" customFormat="1" ht="16.5" thickBot="1" x14ac:dyDescent="0.25">
      <c r="A20" s="19">
        <v>13</v>
      </c>
      <c r="B20" s="29" t="s">
        <v>16</v>
      </c>
      <c r="C20" s="27" t="s">
        <v>33</v>
      </c>
      <c r="D20" s="31">
        <v>1300</v>
      </c>
      <c r="F20" s="33">
        <v>1</v>
      </c>
      <c r="H20" s="35">
        <f t="shared" si="0"/>
        <v>1300</v>
      </c>
    </row>
    <row r="21" spans="1:11" s="9" customFormat="1" ht="16.5" thickBot="1" x14ac:dyDescent="0.25">
      <c r="A21" s="19">
        <v>14</v>
      </c>
      <c r="B21" s="29" t="s">
        <v>17</v>
      </c>
      <c r="C21" s="27" t="s">
        <v>33</v>
      </c>
      <c r="D21" s="31">
        <v>2500</v>
      </c>
      <c r="F21" s="33">
        <v>1</v>
      </c>
      <c r="H21" s="35">
        <f t="shared" si="0"/>
        <v>2500</v>
      </c>
    </row>
    <row r="22" spans="1:11" s="9" customFormat="1" ht="16.5" thickBot="1" x14ac:dyDescent="0.25">
      <c r="A22" s="19">
        <v>15</v>
      </c>
      <c r="B22" s="29" t="s">
        <v>18</v>
      </c>
      <c r="C22" s="27" t="s">
        <v>33</v>
      </c>
      <c r="D22" s="31">
        <v>2500</v>
      </c>
      <c r="F22" s="33">
        <v>1</v>
      </c>
      <c r="H22" s="35">
        <f t="shared" si="0"/>
        <v>2500</v>
      </c>
      <c r="J22" s="9">
        <v>46300</v>
      </c>
      <c r="K22" s="9">
        <v>100000</v>
      </c>
    </row>
    <row r="23" spans="1:11" s="9" customFormat="1" ht="16.5" thickBot="1" x14ac:dyDescent="0.25">
      <c r="A23" s="19">
        <v>16</v>
      </c>
      <c r="B23" s="30" t="s">
        <v>19</v>
      </c>
      <c r="C23" s="27" t="s">
        <v>33</v>
      </c>
      <c r="D23" s="31">
        <v>2500</v>
      </c>
      <c r="F23" s="33">
        <v>1</v>
      </c>
      <c r="H23" s="36">
        <f t="shared" si="0"/>
        <v>2500</v>
      </c>
      <c r="I23" s="9" t="s">
        <v>36</v>
      </c>
    </row>
    <row r="24" spans="1:11" s="9" customFormat="1" ht="16.5" thickBot="1" x14ac:dyDescent="0.25">
      <c r="A24" s="19">
        <v>17</v>
      </c>
      <c r="B24" s="30" t="s">
        <v>20</v>
      </c>
      <c r="C24" s="27" t="s">
        <v>33</v>
      </c>
      <c r="D24" s="31">
        <v>2500</v>
      </c>
      <c r="F24" s="33">
        <v>1</v>
      </c>
      <c r="H24" s="36">
        <f t="shared" si="0"/>
        <v>2500</v>
      </c>
    </row>
    <row r="25" spans="1:11" s="9" customFormat="1" ht="16.5" thickBot="1" x14ac:dyDescent="0.25">
      <c r="A25" s="19">
        <v>18</v>
      </c>
      <c r="B25" s="30" t="s">
        <v>21</v>
      </c>
      <c r="C25" s="27" t="s">
        <v>33</v>
      </c>
      <c r="D25" s="31">
        <v>850</v>
      </c>
      <c r="F25" s="33">
        <v>10</v>
      </c>
      <c r="H25" s="36">
        <f t="shared" si="0"/>
        <v>8500</v>
      </c>
    </row>
    <row r="26" spans="1:11" s="9" customFormat="1" ht="16.5" thickBot="1" x14ac:dyDescent="0.25">
      <c r="A26" s="19">
        <v>19</v>
      </c>
      <c r="B26" s="30" t="s">
        <v>22</v>
      </c>
      <c r="C26" s="27" t="s">
        <v>33</v>
      </c>
      <c r="D26" s="31">
        <v>850</v>
      </c>
      <c r="F26" s="33">
        <v>5</v>
      </c>
      <c r="H26" s="36">
        <f t="shared" si="0"/>
        <v>4250</v>
      </c>
    </row>
    <row r="27" spans="1:11" s="9" customFormat="1" ht="16.5" thickBot="1" x14ac:dyDescent="0.25">
      <c r="A27" s="19">
        <v>20</v>
      </c>
      <c r="B27" s="30" t="s">
        <v>23</v>
      </c>
      <c r="C27" s="27" t="s">
        <v>33</v>
      </c>
      <c r="D27" s="31">
        <v>850</v>
      </c>
      <c r="F27" s="33">
        <v>1</v>
      </c>
      <c r="H27" s="36">
        <f t="shared" si="0"/>
        <v>850</v>
      </c>
      <c r="J27" s="9">
        <v>18600</v>
      </c>
      <c r="K27" s="9">
        <v>50000</v>
      </c>
    </row>
    <row r="28" spans="1:11" s="9" customFormat="1" ht="16.5" thickBot="1" x14ac:dyDescent="0.25">
      <c r="A28" s="19">
        <v>21</v>
      </c>
      <c r="B28" s="29" t="s">
        <v>24</v>
      </c>
      <c r="C28" s="27" t="s">
        <v>33</v>
      </c>
      <c r="D28" s="31">
        <v>2500</v>
      </c>
      <c r="F28" s="33">
        <v>1</v>
      </c>
      <c r="H28" s="37">
        <f t="shared" si="0"/>
        <v>2500</v>
      </c>
      <c r="I28" s="9" t="s">
        <v>37</v>
      </c>
    </row>
    <row r="29" spans="1:11" s="9" customFormat="1" ht="16.5" thickBot="1" x14ac:dyDescent="0.25">
      <c r="A29" s="19">
        <v>22</v>
      </c>
      <c r="B29" s="29" t="s">
        <v>25</v>
      </c>
      <c r="C29" s="27" t="s">
        <v>33</v>
      </c>
      <c r="D29" s="31">
        <v>2500</v>
      </c>
      <c r="F29" s="33">
        <v>1</v>
      </c>
      <c r="H29" s="37">
        <f t="shared" si="0"/>
        <v>2500</v>
      </c>
    </row>
    <row r="30" spans="1:11" s="9" customFormat="1" ht="16.5" thickBot="1" x14ac:dyDescent="0.25">
      <c r="A30" s="19">
        <v>23</v>
      </c>
      <c r="B30" s="29" t="s">
        <v>26</v>
      </c>
      <c r="C30" s="27" t="s">
        <v>33</v>
      </c>
      <c r="D30" s="31">
        <v>2500</v>
      </c>
      <c r="F30" s="33">
        <v>1</v>
      </c>
      <c r="H30" s="37">
        <f t="shared" si="0"/>
        <v>2500</v>
      </c>
    </row>
    <row r="31" spans="1:11" s="9" customFormat="1" ht="16.5" thickBot="1" x14ac:dyDescent="0.25">
      <c r="A31" s="19">
        <v>24</v>
      </c>
      <c r="B31" s="29" t="s">
        <v>27</v>
      </c>
      <c r="C31" s="27" t="s">
        <v>33</v>
      </c>
      <c r="D31" s="31">
        <v>2500</v>
      </c>
      <c r="F31" s="33">
        <v>1</v>
      </c>
      <c r="H31" s="37">
        <f t="shared" si="0"/>
        <v>2500</v>
      </c>
    </row>
    <row r="32" spans="1:11" s="9" customFormat="1" ht="16.5" thickBot="1" x14ac:dyDescent="0.25">
      <c r="A32" s="19">
        <v>25</v>
      </c>
      <c r="B32" s="29" t="s">
        <v>28</v>
      </c>
      <c r="C32" s="27" t="s">
        <v>33</v>
      </c>
      <c r="D32" s="31">
        <v>1500</v>
      </c>
      <c r="F32" s="33">
        <v>1</v>
      </c>
      <c r="H32" s="37">
        <f t="shared" si="0"/>
        <v>1500</v>
      </c>
    </row>
    <row r="33" spans="1:11" s="9" customFormat="1" ht="16.5" thickBot="1" x14ac:dyDescent="0.25">
      <c r="A33" s="19">
        <v>26</v>
      </c>
      <c r="B33" s="29" t="s">
        <v>29</v>
      </c>
      <c r="C33" s="27" t="s">
        <v>33</v>
      </c>
      <c r="D33" s="31">
        <v>2500</v>
      </c>
      <c r="F33" s="33">
        <v>1</v>
      </c>
      <c r="H33" s="37">
        <f t="shared" si="0"/>
        <v>2500</v>
      </c>
    </row>
    <row r="34" spans="1:11" s="9" customFormat="1" ht="16.5" thickBot="1" x14ac:dyDescent="0.25">
      <c r="A34" s="19">
        <v>27</v>
      </c>
      <c r="B34" s="29" t="s">
        <v>30</v>
      </c>
      <c r="C34" s="27" t="s">
        <v>33</v>
      </c>
      <c r="D34" s="31">
        <v>1300</v>
      </c>
      <c r="F34" s="33">
        <v>1</v>
      </c>
      <c r="H34" s="37">
        <f t="shared" si="0"/>
        <v>1300</v>
      </c>
    </row>
    <row r="35" spans="1:11" s="9" customFormat="1" ht="16.5" thickBot="1" x14ac:dyDescent="0.25">
      <c r="A35" s="19">
        <v>28</v>
      </c>
      <c r="B35" s="29" t="s">
        <v>31</v>
      </c>
      <c r="C35" s="27" t="s">
        <v>33</v>
      </c>
      <c r="D35" s="31">
        <v>1000</v>
      </c>
      <c r="F35" s="33">
        <v>1</v>
      </c>
      <c r="H35" s="37">
        <f t="shared" si="0"/>
        <v>1000</v>
      </c>
    </row>
    <row r="36" spans="1:11" s="9" customFormat="1" ht="16.5" thickBot="1" x14ac:dyDescent="0.25">
      <c r="A36" s="19">
        <v>29</v>
      </c>
      <c r="B36" s="29" t="s">
        <v>32</v>
      </c>
      <c r="C36" s="27" t="s">
        <v>33</v>
      </c>
      <c r="D36" s="31">
        <v>2500</v>
      </c>
      <c r="F36" s="33">
        <v>1</v>
      </c>
      <c r="H36" s="37">
        <f t="shared" si="0"/>
        <v>2500</v>
      </c>
      <c r="J36" s="9">
        <v>18800</v>
      </c>
      <c r="K36" s="9">
        <v>50000</v>
      </c>
    </row>
    <row r="37" spans="1:11" s="21" customFormat="1" ht="16.5" x14ac:dyDescent="0.2">
      <c r="A37" s="18"/>
      <c r="B37" s="26"/>
      <c r="C37" s="28"/>
      <c r="D37" s="25">
        <f>SUM(D8:D36)</f>
        <v>45450</v>
      </c>
      <c r="H37" s="34">
        <f>SUM(H8:H36)</f>
        <v>83700</v>
      </c>
    </row>
    <row r="38" spans="1:11" s="9" customFormat="1" ht="15.75" x14ac:dyDescent="0.2">
      <c r="C38" s="16"/>
    </row>
    <row r="39" spans="1:11" s="3" customFormat="1" ht="18.75" x14ac:dyDescent="0.2">
      <c r="A39" s="7"/>
      <c r="B39" s="10"/>
      <c r="C39" s="14"/>
      <c r="D39" s="8"/>
    </row>
    <row r="40" spans="1:11" s="5" customFormat="1" ht="15.75" x14ac:dyDescent="0.25">
      <c r="A40" s="4"/>
      <c r="B40" s="15"/>
      <c r="C40" s="17"/>
    </row>
    <row r="43" spans="1:11" x14ac:dyDescent="0.2">
      <c r="A43" s="6"/>
    </row>
    <row r="44" spans="1:11" x14ac:dyDescent="0.2">
      <c r="D44" s="22"/>
    </row>
  </sheetData>
  <mergeCells count="2">
    <mergeCell ref="A4:D4"/>
    <mergeCell ref="A5:D5"/>
  </mergeCells>
  <printOptions horizontalCentered="1"/>
  <pageMargins left="0.19685039370078741" right="0.19685039370078741" top="0.19685039370078741" bottom="0.19685039370078741" header="0.70866141732283472" footer="0.31496062992125984"/>
  <pageSetup paperSize="9" scale="69" fitToHeight="2" orientation="landscape" r:id="rId1"/>
  <ignoredErrors>
    <ignoredError sqref="A40 A38 B40:C40 B39:C39 B38:C38 D40 D3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Loner-XP</dc:creator>
  <cp:lastModifiedBy>1k-206-n4</cp:lastModifiedBy>
  <cp:lastPrinted>2019-05-08T12:21:38Z</cp:lastPrinted>
  <dcterms:created xsi:type="dcterms:W3CDTF">2013-09-18T00:04:53Z</dcterms:created>
  <dcterms:modified xsi:type="dcterms:W3CDTF">2026-06-03T04:30:47Z</dcterms:modified>
</cp:coreProperties>
</file>