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99.26\"/>
    </mc:Choice>
  </mc:AlternateContent>
  <xr:revisionPtr revIDLastSave="0" documentId="13_ncr:1_{BF6FA03D-A4DB-4952-A0B1-06BE8E62DF2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81029" refMode="R1C1"/>
</workbook>
</file>

<file path=xl/calcChain.xml><?xml version="1.0" encoding="utf-8"?>
<calcChain xmlns="http://schemas.openxmlformats.org/spreadsheetml/2006/main">
  <c r="N10" i="3" l="1"/>
  <c r="P10" i="3" s="1"/>
  <c r="Q10" i="3" s="1"/>
  <c r="Q20" i="3" s="1"/>
  <c r="Q19" i="3"/>
  <c r="Q18" i="3"/>
  <c r="Q17" i="3"/>
  <c r="Q16" i="3"/>
  <c r="Q15" i="3"/>
  <c r="Q14" i="3"/>
  <c r="Q13" i="3"/>
  <c r="Q12" i="3"/>
  <c r="Q11" i="3"/>
  <c r="Q9" i="3"/>
  <c r="Q8" i="3"/>
  <c r="Q7" i="3"/>
  <c r="Q6" i="3"/>
  <c r="Q5" i="3"/>
  <c r="P19" i="3"/>
  <c r="P18" i="3"/>
  <c r="P17" i="3"/>
  <c r="P16" i="3"/>
  <c r="P15" i="3"/>
  <c r="P14" i="3"/>
  <c r="P13" i="3"/>
  <c r="P12" i="3"/>
  <c r="P11" i="3"/>
  <c r="P9" i="3"/>
  <c r="P8" i="3"/>
  <c r="P7" i="3"/>
  <c r="P6" i="3"/>
  <c r="P5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5" i="3"/>
  <c r="O6" i="3"/>
  <c r="N19" i="3"/>
  <c r="N18" i="3"/>
  <c r="N17" i="3"/>
  <c r="N16" i="3"/>
  <c r="N15" i="3"/>
  <c r="N14" i="3"/>
  <c r="N13" i="3"/>
  <c r="N12" i="3"/>
  <c r="N11" i="3"/>
  <c r="N9" i="3"/>
  <c r="N8" i="3"/>
  <c r="N7" i="3"/>
  <c r="N6" i="3"/>
  <c r="N5" i="3"/>
  <c r="M11" i="2" l="1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<sst xmlns="http://schemas.openxmlformats.org/spreadsheetml/2006/main" count="195" uniqueCount="79">
  <si>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</si>
  <si>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</si>
  <si>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</si>
  <si>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</si>
  <si>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</si>
  <si>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</si>
  <si>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</si>
  <si>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</si>
  <si>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</si>
  <si>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</si>
  <si>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</si>
  <si>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</si>
  <si>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</si>
  <si>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</si>
  <si>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</si>
  <si>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</si>
  <si>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</si>
  <si>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</si>
  <si>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</si>
  <si>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</si>
  <si>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</si>
  <si>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</si>
  <si>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</si>
  <si>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</si>
  <si>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</si>
  <si>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</si>
  <si>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</si>
  <si>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</si>
  <si>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</si>
  <si>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</si>
  <si>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</si>
  <si>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</si>
  <si>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</si>
  <si>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</si>
  <si>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</si>
  <si>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</si>
  <si>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</si>
  <si>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</si>
  <si>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</si>
  <si>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</si>
  <si>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</si>
  <si>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</si>
  <si>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Источник № 2</t>
  </si>
  <si>
    <t>Источник № 3</t>
  </si>
  <si>
    <t>Наименование товара</t>
  </si>
  <si>
    <t>Начальная (максимальная) цена контракта, принятая к размещению*, руб.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</si>
  <si>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</si>
  <si>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Батарейка GP CR2032</t>
  </si>
  <si>
    <t>Батарейка Polaris PB Premium AA 24 шт</t>
  </si>
  <si>
    <t>Батарейка Polaris PB Premium AAA 12 шт</t>
  </si>
  <si>
    <t>Аккумуляторная батарея для ИБП CSB HRL 1234W F2 FR</t>
  </si>
  <si>
    <t>SFP+ патчкорд MikroTik SFP28 1m direct attach cable</t>
  </si>
  <si>
    <t>Коммутатор TP-Link TL-SG1008D</t>
  </si>
  <si>
    <t>Колонки DEXP R350 черный</t>
  </si>
  <si>
    <t>Мышь вертикальная Sven RX-G890</t>
  </si>
  <si>
    <t>Мышь проводная Logitech B100 [910-006605] черный</t>
  </si>
  <si>
    <t>Клавиатура проводная Logitech K120 [920-002583]</t>
  </si>
  <si>
    <t>Сетевой фильтр Pilot S-MAX  3м</t>
  </si>
  <si>
    <t>Сумка Vanguard Vesta Aspire 25</t>
  </si>
  <si>
    <t>Кабель-канал DLPlus 40x20 Legrand Daccord 2м</t>
  </si>
  <si>
    <t>Кабель витая пара SkyNet Premium CSP-UTP-LSZH-4-CU (305м)</t>
  </si>
  <si>
    <t>Интернет розетка RJ45 Cablexpert NA214</t>
  </si>
  <si>
    <t>шт</t>
  </si>
  <si>
    <t xml:space="preserve">Коммерческое предложение №  б/н от 18.07.2026
</t>
  </si>
  <si>
    <t xml:space="preserve">Ценовая информация с сайта: https://www.chipdip.ru от 24.07.2026
</t>
  </si>
  <si>
    <t>-</t>
  </si>
  <si>
    <t>Источник № 4</t>
  </si>
  <si>
    <t>Источник № 5</t>
  </si>
  <si>
    <t>Источник № 6</t>
  </si>
  <si>
    <t>Источник № 7</t>
  </si>
  <si>
    <t>Источник № 8</t>
  </si>
  <si>
    <t xml:space="preserve">Ценовая информация с сайта: https://www.onlinetrade.ru/ от 24.07.2026
</t>
  </si>
  <si>
    <t xml:space="preserve">Ценовая информация с сайта: https://yunimag.ru от 27.07.2026
</t>
  </si>
  <si>
    <t xml:space="preserve">Ценовая информация с сайта: https://market.yandex.ru от 24.07.2026
</t>
  </si>
  <si>
    <t>Источник № 9</t>
  </si>
  <si>
    <t>Ценовая информация с сайта: https://e-mobi.com.ru от 24.07.2026</t>
  </si>
  <si>
    <t>Ценовая информация с сайта: https://computersalon.ru от 27.07.2026</t>
  </si>
  <si>
    <t xml:space="preserve">Ценовая информация с сайта: https://www.dns-shop.ru от 24.07.2026
</t>
  </si>
  <si>
    <t xml:space="preserve">Коммерческое предложение № б/н от 21.07.2026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</si>
</sst>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7" formatCode="#,##0.00\ _₽;[Red]#,##0.00\ _₽"/>
  </numFmts>
  <fonts count="21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indexed="6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/>
    </xf>
    <xf numFmtId="167" fontId="14" fillId="0" borderId="17" xfId="0" applyNumberFormat="1" applyFont="1" applyBorder="1" applyAlignment="1">
      <alignment horizontal="center" vertical="center" wrapText="1"/>
    </xf>
    <xf numFmtId="166" fontId="18" fillId="4" borderId="17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67" fontId="16" fillId="5" borderId="17" xfId="0" applyNumberFormat="1" applyFont="1" applyFill="1" applyBorder="1" applyAlignment="1">
      <alignment horizontal="center" vertical="center" wrapText="1"/>
    </xf>
    <xf numFmtId="167" fontId="17" fillId="5" borderId="17" xfId="0" applyNumberFormat="1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58" t="s">
        <v>1</v>
      </c>
      <c r="M2" s="58"/>
    </row>
    <row r="3" spans="1:14" ht="15" customHeight="1" x14ac:dyDescent="0.25">
      <c r="A3" s="9"/>
      <c r="L3" s="59" t="s">
        <v>2</v>
      </c>
      <c r="M3" s="59"/>
    </row>
    <row r="4" spans="1:14" ht="30" customHeight="1" x14ac:dyDescent="0.25">
      <c r="A4" s="9"/>
      <c r="L4" s="60" t="s">
        <v>3</v>
      </c>
      <c r="M4" s="60"/>
    </row>
    <row r="5" spans="1:14" ht="39" customHeight="1" x14ac:dyDescent="0.25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4" ht="42.75" customHeight="1" x14ac:dyDescent="0.25">
      <c r="A6" s="62" t="s">
        <v>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56" t="s">
        <v>6</v>
      </c>
      <c r="B8" s="53" t="s">
        <v>7</v>
      </c>
      <c r="C8" s="53" t="s">
        <v>8</v>
      </c>
      <c r="D8" s="53"/>
      <c r="E8" s="13" t="s">
        <v>9</v>
      </c>
      <c r="F8" s="13" t="s">
        <v>10</v>
      </c>
      <c r="G8" s="13" t="s">
        <v>11</v>
      </c>
      <c r="H8" s="57" t="s">
        <v>12</v>
      </c>
      <c r="I8" s="57" t="s">
        <v>13</v>
      </c>
      <c r="J8" s="53" t="s">
        <v>14</v>
      </c>
      <c r="K8" s="53" t="s">
        <v>15</v>
      </c>
      <c r="L8" s="53" t="s">
        <v>16</v>
      </c>
      <c r="M8" s="54" t="s">
        <v>17</v>
      </c>
    </row>
    <row r="9" spans="1:14" ht="72.75" customHeight="1" x14ac:dyDescent="0.25">
      <c r="A9" s="56"/>
      <c r="B9" s="53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57"/>
      <c r="I9" s="57"/>
      <c r="J9" s="53"/>
      <c r="K9" s="53"/>
      <c r="L9" s="53"/>
      <c r="M9" s="54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55" t="s">
        <v>21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2" t="s">
        <v>22</v>
      </c>
      <c r="B22" s="52"/>
      <c r="C22" s="52"/>
      <c r="D22" s="52"/>
      <c r="E22" s="52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L2:M2"/>
    <mergeCell ref="L3:M3"/>
    <mergeCell ref="L4:M4"/>
    <mergeCell ref="A5:M5"/>
    <mergeCell ref="A6:M6"/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W816"/>
  <sheetViews>
    <sheetView tabSelected="1" zoomScale="69" zoomScaleNormal="69" workbookViewId="0">
      <selection activeCell="L8" sqref="L8"/>
    </sheetView>
  </sheetViews>
  <sheetFormatPr defaultRowHeight="12.75" x14ac:dyDescent="0.25"/>
  <cols>
    <col min="1" max="1" width="3.42578125" style="36" customWidth="1"/>
    <col min="2" max="2" width="11.7109375" style="34" customWidth="1"/>
    <col min="3" max="3" width="4.42578125" style="40" customWidth="1"/>
    <col min="4" max="4" width="4.7109375" style="40" customWidth="1"/>
    <col min="5" max="5" width="8.140625" style="40" customWidth="1"/>
    <col min="6" max="6" width="8.28515625" style="40" customWidth="1"/>
    <col min="7" max="7" width="7.85546875" style="40" customWidth="1"/>
    <col min="8" max="8" width="8.7109375" style="40" customWidth="1"/>
    <col min="9" max="9" width="8.5703125" style="40" customWidth="1"/>
    <col min="10" max="10" width="7.85546875" style="40" customWidth="1"/>
    <col min="11" max="11" width="8.28515625" style="40" customWidth="1"/>
    <col min="12" max="12" width="8.5703125" style="40" customWidth="1"/>
    <col min="13" max="13" width="8.140625" style="40" customWidth="1"/>
    <col min="14" max="15" width="8.140625" style="34" customWidth="1"/>
    <col min="16" max="17" width="8" style="34" customWidth="1"/>
    <col min="18" max="16384" width="9.140625" style="34"/>
  </cols>
  <sheetData>
    <row r="1" spans="1:153" ht="55.5" customHeight="1" x14ac:dyDescent="0.2">
      <c r="A1" s="68" t="s">
        <v>41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53" ht="18.75" customHeight="1" x14ac:dyDescent="0.25">
      <c r="A2" s="69" t="s">
        <v>6</v>
      </c>
      <c r="B2" s="69" t="s">
        <v>44</v>
      </c>
      <c r="C2" s="69" t="s">
        <v>35</v>
      </c>
      <c r="D2" s="69" t="s">
        <v>19</v>
      </c>
      <c r="E2" s="70" t="s">
        <v>36</v>
      </c>
      <c r="F2" s="70"/>
      <c r="G2" s="70"/>
      <c r="H2" s="70"/>
      <c r="I2" s="70"/>
      <c r="J2" s="70"/>
      <c r="K2" s="70"/>
      <c r="L2" s="70"/>
      <c r="M2" s="70"/>
      <c r="N2" s="69" t="s">
        <v>34</v>
      </c>
      <c r="O2" s="69" t="s">
        <v>37</v>
      </c>
      <c r="P2" s="69" t="s">
        <v>40</v>
      </c>
      <c r="Q2" s="69" t="s">
        <v>38</v>
      </c>
    </row>
    <row r="3" spans="1:153" s="35" customFormat="1" ht="26.25" customHeight="1" x14ac:dyDescent="0.25">
      <c r="A3" s="69"/>
      <c r="B3" s="69"/>
      <c r="C3" s="69"/>
      <c r="D3" s="69"/>
      <c r="E3" s="41" t="s">
        <v>39</v>
      </c>
      <c r="F3" s="41" t="s">
        <v>42</v>
      </c>
      <c r="G3" s="41" t="s">
        <v>43</v>
      </c>
      <c r="H3" s="41" t="s">
        <v>66</v>
      </c>
      <c r="I3" s="41" t="s">
        <v>67</v>
      </c>
      <c r="J3" s="41" t="s">
        <v>68</v>
      </c>
      <c r="K3" s="41" t="s">
        <v>69</v>
      </c>
      <c r="L3" s="41" t="s">
        <v>70</v>
      </c>
      <c r="M3" s="41" t="s">
        <v>74</v>
      </c>
      <c r="N3" s="69"/>
      <c r="O3" s="69"/>
      <c r="P3" s="69"/>
      <c r="Q3" s="69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</row>
    <row r="4" spans="1:153" s="35" customFormat="1" ht="89.25" customHeight="1" x14ac:dyDescent="0.25">
      <c r="A4" s="69"/>
      <c r="B4" s="69"/>
      <c r="C4" s="69"/>
      <c r="D4" s="69"/>
      <c r="E4" s="42" t="s">
        <v>63</v>
      </c>
      <c r="F4" s="42" t="s">
        <v>78</v>
      </c>
      <c r="G4" s="42" t="s">
        <v>64</v>
      </c>
      <c r="H4" s="42" t="s">
        <v>71</v>
      </c>
      <c r="I4" s="42" t="s">
        <v>72</v>
      </c>
      <c r="J4" s="42" t="s">
        <v>73</v>
      </c>
      <c r="K4" s="42" t="s">
        <v>77</v>
      </c>
      <c r="L4" s="42" t="s">
        <v>75</v>
      </c>
      <c r="M4" s="42" t="s">
        <v>76</v>
      </c>
      <c r="N4" s="69"/>
      <c r="O4" s="69"/>
      <c r="P4" s="69"/>
      <c r="Q4" s="69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</row>
    <row r="5" spans="1:153" s="35" customFormat="1" ht="38.25" customHeight="1" x14ac:dyDescent="0.25">
      <c r="A5" s="47">
        <v>1</v>
      </c>
      <c r="B5" s="43" t="s">
        <v>47</v>
      </c>
      <c r="C5" s="47" t="s">
        <v>62</v>
      </c>
      <c r="D5" s="44">
        <v>20</v>
      </c>
      <c r="E5" s="48">
        <v>110</v>
      </c>
      <c r="F5" s="48">
        <v>60</v>
      </c>
      <c r="G5" s="48" t="s">
        <v>65</v>
      </c>
      <c r="H5" s="48" t="s">
        <v>65</v>
      </c>
      <c r="I5" s="48" t="s">
        <v>65</v>
      </c>
      <c r="J5" s="48" t="s">
        <v>65</v>
      </c>
      <c r="K5" s="48">
        <v>220</v>
      </c>
      <c r="L5" s="48" t="s">
        <v>65</v>
      </c>
      <c r="M5" s="48" t="s">
        <v>65</v>
      </c>
      <c r="N5" s="45">
        <f>F5</f>
        <v>60</v>
      </c>
      <c r="O5" s="45">
        <f t="shared" ref="O5:O19" si="0">AVERAGE(E5:M5)</f>
        <v>130</v>
      </c>
      <c r="P5" s="45">
        <f t="shared" ref="P5:P19" si="1">N5</f>
        <v>60</v>
      </c>
      <c r="Q5" s="45">
        <f t="shared" ref="Q5:Q19" si="2">P5*D5</f>
        <v>1200</v>
      </c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</row>
    <row r="6" spans="1:153" s="35" customFormat="1" ht="37.5" customHeight="1" x14ac:dyDescent="0.25">
      <c r="A6" s="47">
        <v>2</v>
      </c>
      <c r="B6" s="50" t="s">
        <v>48</v>
      </c>
      <c r="C6" s="47" t="s">
        <v>62</v>
      </c>
      <c r="D6" s="51">
        <v>1</v>
      </c>
      <c r="E6" s="48">
        <v>990</v>
      </c>
      <c r="F6" s="48">
        <v>1920</v>
      </c>
      <c r="G6" s="48" t="s">
        <v>65</v>
      </c>
      <c r="H6" s="48" t="s">
        <v>65</v>
      </c>
      <c r="I6" s="48" t="s">
        <v>65</v>
      </c>
      <c r="J6" s="48" t="s">
        <v>65</v>
      </c>
      <c r="K6" s="48">
        <v>1198</v>
      </c>
      <c r="L6" s="48" t="s">
        <v>65</v>
      </c>
      <c r="M6" s="48" t="s">
        <v>65</v>
      </c>
      <c r="N6" s="45">
        <f t="shared" ref="N6:N12" si="3">E6</f>
        <v>990</v>
      </c>
      <c r="O6" s="45">
        <f t="shared" si="0"/>
        <v>1369.3333333333333</v>
      </c>
      <c r="P6" s="45">
        <f t="shared" si="1"/>
        <v>990</v>
      </c>
      <c r="Q6" s="45">
        <f t="shared" si="2"/>
        <v>990</v>
      </c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</row>
    <row r="7" spans="1:153" s="35" customFormat="1" ht="38.25" customHeight="1" x14ac:dyDescent="0.25">
      <c r="A7" s="47">
        <v>3</v>
      </c>
      <c r="B7" s="50" t="s">
        <v>49</v>
      </c>
      <c r="C7" s="47" t="s">
        <v>62</v>
      </c>
      <c r="D7" s="51">
        <v>2</v>
      </c>
      <c r="E7" s="48">
        <v>450</v>
      </c>
      <c r="F7" s="48">
        <v>2160</v>
      </c>
      <c r="G7" s="48" t="s">
        <v>65</v>
      </c>
      <c r="H7" s="48" t="s">
        <v>65</v>
      </c>
      <c r="I7" s="48" t="s">
        <v>65</v>
      </c>
      <c r="J7" s="48" t="s">
        <v>65</v>
      </c>
      <c r="K7" s="48">
        <v>550</v>
      </c>
      <c r="L7" s="48" t="s">
        <v>65</v>
      </c>
      <c r="M7" s="48" t="s">
        <v>65</v>
      </c>
      <c r="N7" s="45">
        <f t="shared" si="3"/>
        <v>450</v>
      </c>
      <c r="O7" s="45">
        <f t="shared" si="0"/>
        <v>1053.3333333333333</v>
      </c>
      <c r="P7" s="45">
        <f t="shared" si="1"/>
        <v>450</v>
      </c>
      <c r="Q7" s="45">
        <f t="shared" si="2"/>
        <v>900</v>
      </c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</row>
    <row r="8" spans="1:153" s="35" customFormat="1" ht="48.75" customHeight="1" x14ac:dyDescent="0.25">
      <c r="A8" s="47">
        <v>4</v>
      </c>
      <c r="B8" s="50" t="s">
        <v>50</v>
      </c>
      <c r="C8" s="47" t="s">
        <v>62</v>
      </c>
      <c r="D8" s="51">
        <v>10</v>
      </c>
      <c r="E8" s="48">
        <v>3888</v>
      </c>
      <c r="F8" s="48">
        <v>4100</v>
      </c>
      <c r="G8" s="48" t="s">
        <v>65</v>
      </c>
      <c r="H8" s="48" t="s">
        <v>65</v>
      </c>
      <c r="I8" s="48" t="s">
        <v>65</v>
      </c>
      <c r="J8" s="48" t="s">
        <v>65</v>
      </c>
      <c r="K8" s="48">
        <v>3900</v>
      </c>
      <c r="L8" s="48" t="s">
        <v>65</v>
      </c>
      <c r="M8" s="48" t="s">
        <v>65</v>
      </c>
      <c r="N8" s="45">
        <f t="shared" si="3"/>
        <v>3888</v>
      </c>
      <c r="O8" s="45">
        <f t="shared" si="0"/>
        <v>3962.6666666666665</v>
      </c>
      <c r="P8" s="45">
        <f t="shared" si="1"/>
        <v>3888</v>
      </c>
      <c r="Q8" s="45">
        <f t="shared" si="2"/>
        <v>38880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</row>
    <row r="9" spans="1:153" s="35" customFormat="1" ht="45" customHeight="1" x14ac:dyDescent="0.25">
      <c r="A9" s="47">
        <v>5</v>
      </c>
      <c r="B9" s="50" t="s">
        <v>51</v>
      </c>
      <c r="C9" s="47" t="s">
        <v>62</v>
      </c>
      <c r="D9" s="51">
        <v>5</v>
      </c>
      <c r="E9" s="48">
        <v>3920</v>
      </c>
      <c r="F9" s="48">
        <v>5150</v>
      </c>
      <c r="G9" s="48" t="s">
        <v>65</v>
      </c>
      <c r="H9" s="48" t="s">
        <v>65</v>
      </c>
      <c r="I9" s="48" t="s">
        <v>65</v>
      </c>
      <c r="J9" s="48">
        <v>4877</v>
      </c>
      <c r="K9" s="48" t="s">
        <v>65</v>
      </c>
      <c r="L9" s="48" t="s">
        <v>65</v>
      </c>
      <c r="M9" s="48" t="s">
        <v>65</v>
      </c>
      <c r="N9" s="45">
        <f t="shared" si="3"/>
        <v>3920</v>
      </c>
      <c r="O9" s="45">
        <f t="shared" si="0"/>
        <v>4649</v>
      </c>
      <c r="P9" s="45">
        <f t="shared" si="1"/>
        <v>3920</v>
      </c>
      <c r="Q9" s="45">
        <f t="shared" si="2"/>
        <v>19600</v>
      </c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</row>
    <row r="10" spans="1:153" s="35" customFormat="1" ht="29.25" customHeight="1" x14ac:dyDescent="0.25">
      <c r="A10" s="47">
        <v>6</v>
      </c>
      <c r="B10" s="50" t="s">
        <v>52</v>
      </c>
      <c r="C10" s="47" t="s">
        <v>62</v>
      </c>
      <c r="D10" s="51">
        <v>3</v>
      </c>
      <c r="E10" s="48">
        <v>2236</v>
      </c>
      <c r="F10" s="48">
        <v>2400</v>
      </c>
      <c r="G10" s="48">
        <v>2260</v>
      </c>
      <c r="H10" s="48" t="s">
        <v>65</v>
      </c>
      <c r="I10" s="48" t="s">
        <v>65</v>
      </c>
      <c r="J10" s="48" t="s">
        <v>65</v>
      </c>
      <c r="K10" s="48" t="s">
        <v>65</v>
      </c>
      <c r="L10" s="48" t="s">
        <v>65</v>
      </c>
      <c r="M10" s="48" t="s">
        <v>65</v>
      </c>
      <c r="N10" s="45">
        <f t="shared" si="3"/>
        <v>2236</v>
      </c>
      <c r="O10" s="45">
        <f t="shared" si="0"/>
        <v>2298.6666666666665</v>
      </c>
      <c r="P10" s="45">
        <f t="shared" si="1"/>
        <v>2236</v>
      </c>
      <c r="Q10" s="45">
        <f t="shared" si="2"/>
        <v>6708</v>
      </c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</row>
    <row r="11" spans="1:153" s="35" customFormat="1" ht="28.5" customHeight="1" x14ac:dyDescent="0.25">
      <c r="A11" s="47">
        <v>7</v>
      </c>
      <c r="B11" s="50" t="s">
        <v>53</v>
      </c>
      <c r="C11" s="47" t="s">
        <v>62</v>
      </c>
      <c r="D11" s="51">
        <v>3</v>
      </c>
      <c r="E11" s="48">
        <v>1500</v>
      </c>
      <c r="F11" s="48">
        <v>1800</v>
      </c>
      <c r="G11" s="48" t="s">
        <v>65</v>
      </c>
      <c r="H11" s="48" t="s">
        <v>65</v>
      </c>
      <c r="I11" s="48" t="s">
        <v>65</v>
      </c>
      <c r="J11" s="48">
        <v>2664</v>
      </c>
      <c r="K11" s="48" t="s">
        <v>65</v>
      </c>
      <c r="L11" s="48" t="s">
        <v>65</v>
      </c>
      <c r="M11" s="48" t="s">
        <v>65</v>
      </c>
      <c r="N11" s="45">
        <f t="shared" si="3"/>
        <v>1500</v>
      </c>
      <c r="O11" s="45">
        <f t="shared" si="0"/>
        <v>1988</v>
      </c>
      <c r="P11" s="45">
        <f t="shared" si="1"/>
        <v>1500</v>
      </c>
      <c r="Q11" s="45">
        <f t="shared" si="2"/>
        <v>4500</v>
      </c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</row>
    <row r="12" spans="1:153" s="35" customFormat="1" ht="33" customHeight="1" x14ac:dyDescent="0.25">
      <c r="A12" s="47">
        <v>8</v>
      </c>
      <c r="B12" s="50" t="s">
        <v>54</v>
      </c>
      <c r="C12" s="47" t="s">
        <v>62</v>
      </c>
      <c r="D12" s="51">
        <v>3</v>
      </c>
      <c r="E12" s="48">
        <v>1985</v>
      </c>
      <c r="F12" s="48">
        <v>2600</v>
      </c>
      <c r="G12" s="48" t="s">
        <v>65</v>
      </c>
      <c r="H12" s="48" t="s">
        <v>65</v>
      </c>
      <c r="I12" s="48" t="s">
        <v>65</v>
      </c>
      <c r="J12" s="48" t="s">
        <v>65</v>
      </c>
      <c r="K12" s="48" t="s">
        <v>65</v>
      </c>
      <c r="L12" s="48">
        <v>2670</v>
      </c>
      <c r="M12" s="48" t="s">
        <v>65</v>
      </c>
      <c r="N12" s="45">
        <f t="shared" si="3"/>
        <v>1985</v>
      </c>
      <c r="O12" s="45">
        <f t="shared" si="0"/>
        <v>2418.3333333333335</v>
      </c>
      <c r="P12" s="45">
        <f t="shared" si="1"/>
        <v>1985</v>
      </c>
      <c r="Q12" s="45">
        <f t="shared" si="2"/>
        <v>5955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</row>
    <row r="13" spans="1:153" s="35" customFormat="1" ht="41.25" customHeight="1" x14ac:dyDescent="0.25">
      <c r="A13" s="47">
        <v>9</v>
      </c>
      <c r="B13" s="50" t="s">
        <v>55</v>
      </c>
      <c r="C13" s="47" t="s">
        <v>62</v>
      </c>
      <c r="D13" s="51">
        <v>10</v>
      </c>
      <c r="E13" s="48">
        <v>687</v>
      </c>
      <c r="F13" s="48">
        <v>500</v>
      </c>
      <c r="G13" s="48" t="s">
        <v>65</v>
      </c>
      <c r="H13" s="48" t="s">
        <v>65</v>
      </c>
      <c r="I13" s="48" t="s">
        <v>65</v>
      </c>
      <c r="J13" s="48" t="s">
        <v>65</v>
      </c>
      <c r="K13" s="48">
        <v>599</v>
      </c>
      <c r="L13" s="48" t="s">
        <v>65</v>
      </c>
      <c r="M13" s="48" t="s">
        <v>65</v>
      </c>
      <c r="N13" s="45">
        <f>F13</f>
        <v>500</v>
      </c>
      <c r="O13" s="45">
        <f t="shared" si="0"/>
        <v>595.33333333333337</v>
      </c>
      <c r="P13" s="45">
        <f t="shared" si="1"/>
        <v>500</v>
      </c>
      <c r="Q13" s="45">
        <f t="shared" si="2"/>
        <v>5000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</row>
    <row r="14" spans="1:153" s="35" customFormat="1" ht="44.25" customHeight="1" x14ac:dyDescent="0.25">
      <c r="A14" s="47">
        <v>10</v>
      </c>
      <c r="B14" s="50" t="s">
        <v>56</v>
      </c>
      <c r="C14" s="47" t="s">
        <v>62</v>
      </c>
      <c r="D14" s="51">
        <v>5</v>
      </c>
      <c r="E14" s="48">
        <v>1427</v>
      </c>
      <c r="F14" s="48">
        <v>1090</v>
      </c>
      <c r="G14" s="48" t="s">
        <v>65</v>
      </c>
      <c r="H14" s="48">
        <v>1199</v>
      </c>
      <c r="I14" s="48" t="s">
        <v>65</v>
      </c>
      <c r="J14" s="48" t="s">
        <v>65</v>
      </c>
      <c r="K14" s="48" t="s">
        <v>65</v>
      </c>
      <c r="L14" s="48" t="s">
        <v>65</v>
      </c>
      <c r="M14" s="48" t="s">
        <v>65</v>
      </c>
      <c r="N14" s="45">
        <f>F14</f>
        <v>1090</v>
      </c>
      <c r="O14" s="45">
        <f t="shared" si="0"/>
        <v>1238.6666666666667</v>
      </c>
      <c r="P14" s="45">
        <f t="shared" si="1"/>
        <v>1090</v>
      </c>
      <c r="Q14" s="45">
        <f t="shared" si="2"/>
        <v>5450</v>
      </c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</row>
    <row r="15" spans="1:153" s="35" customFormat="1" ht="32.25" customHeight="1" x14ac:dyDescent="0.25">
      <c r="A15" s="47">
        <v>11</v>
      </c>
      <c r="B15" s="50" t="s">
        <v>57</v>
      </c>
      <c r="C15" s="47" t="s">
        <v>62</v>
      </c>
      <c r="D15" s="51">
        <v>5</v>
      </c>
      <c r="E15" s="48">
        <v>2190</v>
      </c>
      <c r="F15" s="48">
        <v>2270</v>
      </c>
      <c r="G15" s="48" t="s">
        <v>65</v>
      </c>
      <c r="H15" s="48" t="s">
        <v>65</v>
      </c>
      <c r="I15" s="48" t="s">
        <v>65</v>
      </c>
      <c r="J15" s="48">
        <v>2319</v>
      </c>
      <c r="K15" s="48" t="s">
        <v>65</v>
      </c>
      <c r="L15" s="48" t="s">
        <v>65</v>
      </c>
      <c r="M15" s="48" t="s">
        <v>65</v>
      </c>
      <c r="N15" s="45">
        <f>E15</f>
        <v>2190</v>
      </c>
      <c r="O15" s="45">
        <f t="shared" si="0"/>
        <v>2259.6666666666665</v>
      </c>
      <c r="P15" s="45">
        <f t="shared" si="1"/>
        <v>2190</v>
      </c>
      <c r="Q15" s="45">
        <f t="shared" si="2"/>
        <v>10950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</row>
    <row r="16" spans="1:153" s="35" customFormat="1" ht="34.5" customHeight="1" x14ac:dyDescent="0.25">
      <c r="A16" s="47">
        <v>12</v>
      </c>
      <c r="B16" s="50" t="s">
        <v>58</v>
      </c>
      <c r="C16" s="47" t="s">
        <v>62</v>
      </c>
      <c r="D16" s="51">
        <v>1</v>
      </c>
      <c r="E16" s="48">
        <v>3990</v>
      </c>
      <c r="F16" s="48">
        <v>5300</v>
      </c>
      <c r="G16" s="48" t="s">
        <v>65</v>
      </c>
      <c r="H16" s="48" t="s">
        <v>65</v>
      </c>
      <c r="I16" s="48" t="s">
        <v>65</v>
      </c>
      <c r="J16" s="48">
        <v>3070</v>
      </c>
      <c r="K16" s="49" t="s">
        <v>65</v>
      </c>
      <c r="L16" s="49" t="s">
        <v>65</v>
      </c>
      <c r="M16" s="49" t="s">
        <v>65</v>
      </c>
      <c r="N16" s="45">
        <f>J16</f>
        <v>3070</v>
      </c>
      <c r="O16" s="45">
        <f t="shared" si="0"/>
        <v>4120</v>
      </c>
      <c r="P16" s="45">
        <f t="shared" si="1"/>
        <v>3070</v>
      </c>
      <c r="Q16" s="45">
        <f t="shared" si="2"/>
        <v>3070</v>
      </c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</row>
    <row r="17" spans="1:153" s="35" customFormat="1" ht="44.25" customHeight="1" x14ac:dyDescent="0.25">
      <c r="A17" s="47">
        <v>13</v>
      </c>
      <c r="B17" s="50" t="s">
        <v>59</v>
      </c>
      <c r="C17" s="47" t="s">
        <v>62</v>
      </c>
      <c r="D17" s="51">
        <v>24</v>
      </c>
      <c r="E17" s="48">
        <v>500</v>
      </c>
      <c r="F17" s="48">
        <v>530</v>
      </c>
      <c r="G17" s="48" t="s">
        <v>65</v>
      </c>
      <c r="H17" s="48" t="s">
        <v>65</v>
      </c>
      <c r="I17" s="48" t="s">
        <v>65</v>
      </c>
      <c r="J17" s="48" t="s">
        <v>65</v>
      </c>
      <c r="K17" s="48" t="s">
        <v>65</v>
      </c>
      <c r="L17" s="48" t="s">
        <v>65</v>
      </c>
      <c r="M17" s="48">
        <v>500</v>
      </c>
      <c r="N17" s="45">
        <f>M17</f>
        <v>500</v>
      </c>
      <c r="O17" s="45">
        <f t="shared" si="0"/>
        <v>510</v>
      </c>
      <c r="P17" s="45">
        <f t="shared" si="1"/>
        <v>500</v>
      </c>
      <c r="Q17" s="45">
        <f t="shared" si="2"/>
        <v>12000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</row>
    <row r="18" spans="1:153" s="35" customFormat="1" ht="48.75" customHeight="1" x14ac:dyDescent="0.25">
      <c r="A18" s="47">
        <v>14</v>
      </c>
      <c r="B18" s="50" t="s">
        <v>60</v>
      </c>
      <c r="C18" s="47" t="s">
        <v>62</v>
      </c>
      <c r="D18" s="51">
        <v>1</v>
      </c>
      <c r="E18" s="48">
        <v>12125</v>
      </c>
      <c r="F18" s="48">
        <v>15800</v>
      </c>
      <c r="G18" s="48" t="s">
        <v>65</v>
      </c>
      <c r="H18" s="48" t="s">
        <v>65</v>
      </c>
      <c r="I18" s="48" t="s">
        <v>65</v>
      </c>
      <c r="J18" s="48" t="s">
        <v>65</v>
      </c>
      <c r="K18" s="48">
        <v>12499</v>
      </c>
      <c r="L18" s="48" t="s">
        <v>65</v>
      </c>
      <c r="M18" s="48" t="s">
        <v>65</v>
      </c>
      <c r="N18" s="45">
        <f>E18</f>
        <v>12125</v>
      </c>
      <c r="O18" s="45">
        <f t="shared" si="0"/>
        <v>13474.666666666666</v>
      </c>
      <c r="P18" s="45">
        <f t="shared" si="1"/>
        <v>12125</v>
      </c>
      <c r="Q18" s="45">
        <f t="shared" si="2"/>
        <v>12125</v>
      </c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</row>
    <row r="19" spans="1:153" s="35" customFormat="1" ht="39" customHeight="1" x14ac:dyDescent="0.25">
      <c r="A19" s="47">
        <v>15</v>
      </c>
      <c r="B19" s="50" t="s">
        <v>61</v>
      </c>
      <c r="C19" s="47" t="s">
        <v>62</v>
      </c>
      <c r="D19" s="51">
        <v>12</v>
      </c>
      <c r="E19" s="48">
        <v>375</v>
      </c>
      <c r="F19" s="48">
        <v>390</v>
      </c>
      <c r="G19" s="48" t="s">
        <v>65</v>
      </c>
      <c r="H19" s="48" t="s">
        <v>65</v>
      </c>
      <c r="I19" s="48">
        <v>395</v>
      </c>
      <c r="J19" s="48" t="s">
        <v>65</v>
      </c>
      <c r="K19" s="48" t="s">
        <v>65</v>
      </c>
      <c r="L19" s="48" t="s">
        <v>65</v>
      </c>
      <c r="M19" s="48" t="s">
        <v>65</v>
      </c>
      <c r="N19" s="45">
        <f>E19</f>
        <v>375</v>
      </c>
      <c r="O19" s="45">
        <f t="shared" si="0"/>
        <v>386.66666666666669</v>
      </c>
      <c r="P19" s="45">
        <f t="shared" si="1"/>
        <v>375</v>
      </c>
      <c r="Q19" s="45">
        <f t="shared" si="2"/>
        <v>4500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</row>
    <row r="20" spans="1:153" ht="27.75" customHeight="1" x14ac:dyDescent="0.25">
      <c r="A20" s="64" t="s">
        <v>45</v>
      </c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  <c r="Q20" s="46">
        <f>SUM(Q5:Q19)</f>
        <v>131828</v>
      </c>
    </row>
    <row r="21" spans="1:153" x14ac:dyDescent="0.25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spans="1:153" x14ac:dyDescent="0.25">
      <c r="A22" s="63" t="s">
        <v>46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38"/>
      <c r="S22" s="38"/>
      <c r="T22" s="39"/>
    </row>
    <row r="23" spans="1:153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153" x14ac:dyDescent="0.25"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53" x14ac:dyDescent="0.25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53" x14ac:dyDescent="0.25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1:153" x14ac:dyDescent="0.25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53" x14ac:dyDescent="0.25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53" x14ac:dyDescent="0.25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53" x14ac:dyDescent="0.25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53" x14ac:dyDescent="0.2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53" x14ac:dyDescent="0.25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3:13" x14ac:dyDescent="0.25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3:13" x14ac:dyDescent="0.25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3:13" x14ac:dyDescent="0.25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3:13" x14ac:dyDescent="0.25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3:13" x14ac:dyDescent="0.25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3:13" x14ac:dyDescent="0.25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3:13" x14ac:dyDescent="0.25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3:13" x14ac:dyDescent="0.25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3:13" x14ac:dyDescent="0.25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3:13" x14ac:dyDescent="0.2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spans="3:13" x14ac:dyDescent="0.2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3:13" x14ac:dyDescent="0.25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3:13" x14ac:dyDescent="0.25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3:13" x14ac:dyDescent="0.25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</row>
    <row r="47" spans="3:13" x14ac:dyDescent="0.25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3:13" x14ac:dyDescent="0.25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</row>
    <row r="49" spans="3:13" x14ac:dyDescent="0.25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3:13" x14ac:dyDescent="0.25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3:13" x14ac:dyDescent="0.25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3:13" x14ac:dyDescent="0.25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</row>
    <row r="53" spans="3:13" x14ac:dyDescent="0.25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 spans="3:13" x14ac:dyDescent="0.25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</row>
    <row r="55" spans="3:13" x14ac:dyDescent="0.25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 spans="3:13" x14ac:dyDescent="0.25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</row>
    <row r="57" spans="3:13" x14ac:dyDescent="0.25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3:13" x14ac:dyDescent="0.25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</row>
    <row r="59" spans="3:13" x14ac:dyDescent="0.25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</row>
    <row r="60" spans="3:13" x14ac:dyDescent="0.25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3:13" x14ac:dyDescent="0.25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 spans="3:13" x14ac:dyDescent="0.25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3:13" x14ac:dyDescent="0.25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3:13" x14ac:dyDescent="0.25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3:13" x14ac:dyDescent="0.25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 spans="3:13" x14ac:dyDescent="0.25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3:13" x14ac:dyDescent="0.25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</row>
    <row r="68" spans="3:13" x14ac:dyDescent="0.25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3:13" x14ac:dyDescent="0.25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 spans="3:13" x14ac:dyDescent="0.25"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 spans="3:13" x14ac:dyDescent="0.25"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</row>
    <row r="72" spans="3:13" x14ac:dyDescent="0.25"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3:13" x14ac:dyDescent="0.25"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 spans="3:13" x14ac:dyDescent="0.25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 spans="3:13" x14ac:dyDescent="0.25"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3:13" x14ac:dyDescent="0.25"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 spans="3:13" x14ac:dyDescent="0.25"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3:13" x14ac:dyDescent="0.25"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3:13" x14ac:dyDescent="0.25"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3:13" x14ac:dyDescent="0.25"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</row>
    <row r="81" spans="3:13" x14ac:dyDescent="0.25"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</row>
    <row r="82" spans="3:13" x14ac:dyDescent="0.25"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</row>
    <row r="83" spans="3:13" x14ac:dyDescent="0.25"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</row>
    <row r="84" spans="3:13" x14ac:dyDescent="0.25"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</row>
    <row r="85" spans="3:13" x14ac:dyDescent="0.25"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</row>
    <row r="86" spans="3:13" x14ac:dyDescent="0.25"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</row>
    <row r="87" spans="3:13" x14ac:dyDescent="0.25"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</row>
    <row r="88" spans="3:13" x14ac:dyDescent="0.25"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</row>
    <row r="89" spans="3:13" x14ac:dyDescent="0.25"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</row>
    <row r="90" spans="3:13" x14ac:dyDescent="0.25"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</row>
    <row r="91" spans="3:13" x14ac:dyDescent="0.25"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</row>
    <row r="92" spans="3:13" x14ac:dyDescent="0.25"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</row>
    <row r="93" spans="3:13" x14ac:dyDescent="0.25"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 spans="3:13" x14ac:dyDescent="0.25"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</row>
    <row r="95" spans="3:13" x14ac:dyDescent="0.25"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 spans="3:13" x14ac:dyDescent="0.25"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</row>
    <row r="97" spans="3:13" x14ac:dyDescent="0.25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</row>
    <row r="98" spans="3:13" x14ac:dyDescent="0.25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 spans="3:13" x14ac:dyDescent="0.25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</row>
    <row r="100" spans="3:13" x14ac:dyDescent="0.25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</row>
    <row r="101" spans="3:13" x14ac:dyDescent="0.25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</row>
    <row r="102" spans="3:13" x14ac:dyDescent="0.25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</row>
    <row r="103" spans="3:13" x14ac:dyDescent="0.25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</row>
    <row r="104" spans="3:13" x14ac:dyDescent="0.25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</row>
    <row r="105" spans="3:13" x14ac:dyDescent="0.25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</row>
    <row r="106" spans="3:13" x14ac:dyDescent="0.25"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</row>
    <row r="107" spans="3:13" x14ac:dyDescent="0.25"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</row>
    <row r="108" spans="3:13" x14ac:dyDescent="0.25"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</row>
    <row r="109" spans="3:13" x14ac:dyDescent="0.25"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</row>
    <row r="110" spans="3:13" x14ac:dyDescent="0.25"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</row>
    <row r="111" spans="3:13" x14ac:dyDescent="0.25"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</row>
    <row r="112" spans="3:13" x14ac:dyDescent="0.25"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</row>
    <row r="113" spans="3:13" x14ac:dyDescent="0.25"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</row>
    <row r="114" spans="3:13" x14ac:dyDescent="0.25"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</row>
    <row r="115" spans="3:13" x14ac:dyDescent="0.25"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</row>
    <row r="116" spans="3:13" x14ac:dyDescent="0.25"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</row>
    <row r="117" spans="3:13" x14ac:dyDescent="0.25"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3:13" x14ac:dyDescent="0.25"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</row>
    <row r="119" spans="3:13" x14ac:dyDescent="0.25"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</row>
    <row r="120" spans="3:13" x14ac:dyDescent="0.25"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</row>
    <row r="121" spans="3:13" x14ac:dyDescent="0.25"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</row>
    <row r="122" spans="3:13" x14ac:dyDescent="0.25"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</row>
    <row r="123" spans="3:13" x14ac:dyDescent="0.25"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</row>
    <row r="124" spans="3:13" x14ac:dyDescent="0.25"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</row>
    <row r="125" spans="3:13" x14ac:dyDescent="0.25"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</row>
    <row r="126" spans="3:13" x14ac:dyDescent="0.25"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</row>
    <row r="127" spans="3:13" x14ac:dyDescent="0.25"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</row>
    <row r="128" spans="3:13" x14ac:dyDescent="0.25"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</row>
    <row r="129" spans="3:13" x14ac:dyDescent="0.25"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</row>
    <row r="130" spans="3:13" x14ac:dyDescent="0.25"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</row>
    <row r="131" spans="3:13" x14ac:dyDescent="0.25"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</row>
    <row r="132" spans="3:13" x14ac:dyDescent="0.25"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</row>
    <row r="133" spans="3:13" x14ac:dyDescent="0.25"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</row>
    <row r="134" spans="3:13" x14ac:dyDescent="0.25"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</row>
    <row r="135" spans="3:13" x14ac:dyDescent="0.25"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</row>
    <row r="136" spans="3:13" x14ac:dyDescent="0.25"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3:13" x14ac:dyDescent="0.25"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</row>
    <row r="138" spans="3:13" x14ac:dyDescent="0.25"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</row>
    <row r="139" spans="3:13" x14ac:dyDescent="0.25"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</row>
    <row r="140" spans="3:13" x14ac:dyDescent="0.25"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</row>
    <row r="141" spans="3:13" x14ac:dyDescent="0.25"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</row>
    <row r="142" spans="3:13" x14ac:dyDescent="0.25"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</row>
    <row r="143" spans="3:13" x14ac:dyDescent="0.25"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</row>
    <row r="144" spans="3:13" x14ac:dyDescent="0.25"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</row>
    <row r="145" spans="3:13" x14ac:dyDescent="0.25"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</row>
    <row r="146" spans="3:13" x14ac:dyDescent="0.25"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</row>
    <row r="147" spans="3:13" x14ac:dyDescent="0.25"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</row>
    <row r="148" spans="3:13" x14ac:dyDescent="0.25"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3:13" x14ac:dyDescent="0.25"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</row>
    <row r="150" spans="3:13" x14ac:dyDescent="0.25"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</row>
    <row r="151" spans="3:13" x14ac:dyDescent="0.25"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</row>
    <row r="152" spans="3:13" x14ac:dyDescent="0.25"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</row>
    <row r="153" spans="3:13" x14ac:dyDescent="0.25"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</row>
    <row r="154" spans="3:13" x14ac:dyDescent="0.25"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</row>
    <row r="155" spans="3:13" x14ac:dyDescent="0.25"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</row>
    <row r="156" spans="3:13" x14ac:dyDescent="0.25"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3:13" x14ac:dyDescent="0.25"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</row>
    <row r="158" spans="3:13" x14ac:dyDescent="0.25"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</row>
    <row r="159" spans="3:13" x14ac:dyDescent="0.25"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</row>
    <row r="160" spans="3:13" x14ac:dyDescent="0.25"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 spans="3:13" x14ac:dyDescent="0.25"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</row>
    <row r="162" spans="3:13" x14ac:dyDescent="0.25"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</row>
    <row r="163" spans="3:13" x14ac:dyDescent="0.25"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</row>
    <row r="164" spans="3:13" x14ac:dyDescent="0.25"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</row>
    <row r="165" spans="3:13" x14ac:dyDescent="0.25"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</row>
    <row r="166" spans="3:13" x14ac:dyDescent="0.25"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</row>
    <row r="167" spans="3:13" x14ac:dyDescent="0.25"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</row>
    <row r="168" spans="3:13" x14ac:dyDescent="0.25"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</row>
    <row r="169" spans="3:13" x14ac:dyDescent="0.25"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</row>
    <row r="170" spans="3:13" x14ac:dyDescent="0.25"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</row>
    <row r="171" spans="3:13" x14ac:dyDescent="0.25"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</row>
    <row r="172" spans="3:13" x14ac:dyDescent="0.25"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</row>
    <row r="173" spans="3:13" x14ac:dyDescent="0.25"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</row>
    <row r="174" spans="3:13" x14ac:dyDescent="0.25"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</row>
    <row r="175" spans="3:13" x14ac:dyDescent="0.25"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 spans="3:13" x14ac:dyDescent="0.25"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</row>
    <row r="177" spans="3:13" x14ac:dyDescent="0.25"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</row>
    <row r="178" spans="3:13" x14ac:dyDescent="0.25"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</row>
    <row r="179" spans="3:13" x14ac:dyDescent="0.25"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</row>
    <row r="180" spans="3:13" x14ac:dyDescent="0.25"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</row>
    <row r="181" spans="3:13" x14ac:dyDescent="0.25"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3:13" x14ac:dyDescent="0.25"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</row>
    <row r="183" spans="3:13" x14ac:dyDescent="0.25"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</row>
    <row r="184" spans="3:13" x14ac:dyDescent="0.25"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</row>
    <row r="185" spans="3:13" x14ac:dyDescent="0.25"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</row>
    <row r="186" spans="3:13" x14ac:dyDescent="0.25"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</row>
    <row r="187" spans="3:13" x14ac:dyDescent="0.25"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</row>
    <row r="188" spans="3:13" x14ac:dyDescent="0.25"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</row>
    <row r="189" spans="3:13" x14ac:dyDescent="0.25"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</row>
    <row r="190" spans="3:13" x14ac:dyDescent="0.25"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</row>
    <row r="191" spans="3:13" x14ac:dyDescent="0.25"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</row>
    <row r="192" spans="3:13" x14ac:dyDescent="0.25"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</row>
    <row r="193" spans="3:13" x14ac:dyDescent="0.25"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</row>
    <row r="194" spans="3:13" x14ac:dyDescent="0.25"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 spans="3:13" x14ac:dyDescent="0.25"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</row>
    <row r="196" spans="3:13" x14ac:dyDescent="0.25"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</row>
    <row r="197" spans="3:13" x14ac:dyDescent="0.25"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</row>
    <row r="198" spans="3:13" x14ac:dyDescent="0.25"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</row>
    <row r="199" spans="3:13" x14ac:dyDescent="0.25"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</row>
    <row r="200" spans="3:13" x14ac:dyDescent="0.25"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</row>
    <row r="201" spans="3:13" x14ac:dyDescent="0.25"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</row>
    <row r="202" spans="3:13" x14ac:dyDescent="0.25"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</row>
    <row r="203" spans="3:13" x14ac:dyDescent="0.25"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</row>
    <row r="204" spans="3:13" x14ac:dyDescent="0.25"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</row>
    <row r="205" spans="3:13" x14ac:dyDescent="0.25"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</row>
    <row r="206" spans="3:13" x14ac:dyDescent="0.25"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</row>
    <row r="207" spans="3:13" x14ac:dyDescent="0.25"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</row>
    <row r="208" spans="3:13" x14ac:dyDescent="0.25"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</row>
    <row r="209" spans="3:13" x14ac:dyDescent="0.25"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</row>
    <row r="210" spans="3:13" x14ac:dyDescent="0.25"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</row>
    <row r="211" spans="3:13" x14ac:dyDescent="0.25"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</row>
    <row r="212" spans="3:13" x14ac:dyDescent="0.25"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</row>
    <row r="213" spans="3:13" x14ac:dyDescent="0.25"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</row>
    <row r="214" spans="3:13" x14ac:dyDescent="0.25"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</row>
    <row r="215" spans="3:13" x14ac:dyDescent="0.25"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</row>
    <row r="216" spans="3:13" x14ac:dyDescent="0.25"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</row>
    <row r="217" spans="3:13" x14ac:dyDescent="0.25"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</row>
    <row r="218" spans="3:13" x14ac:dyDescent="0.25"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</row>
    <row r="219" spans="3:13" x14ac:dyDescent="0.25"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</row>
    <row r="220" spans="3:13" x14ac:dyDescent="0.25"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</row>
    <row r="221" spans="3:13" x14ac:dyDescent="0.25"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</row>
    <row r="222" spans="3:13" x14ac:dyDescent="0.25"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</row>
    <row r="223" spans="3:13" x14ac:dyDescent="0.25"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</row>
    <row r="224" spans="3:13" x14ac:dyDescent="0.25"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</row>
    <row r="225" spans="3:13" x14ac:dyDescent="0.25"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</row>
    <row r="226" spans="3:13" x14ac:dyDescent="0.25"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</row>
    <row r="227" spans="3:13" x14ac:dyDescent="0.25"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</row>
    <row r="228" spans="3:13" x14ac:dyDescent="0.25"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</row>
    <row r="229" spans="3:13" x14ac:dyDescent="0.25"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</row>
    <row r="230" spans="3:13" x14ac:dyDescent="0.25"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</row>
    <row r="231" spans="3:13" x14ac:dyDescent="0.25"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</row>
    <row r="232" spans="3:13" x14ac:dyDescent="0.25"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 spans="3:13" x14ac:dyDescent="0.25"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</row>
    <row r="234" spans="3:13" x14ac:dyDescent="0.25"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</row>
    <row r="235" spans="3:13" x14ac:dyDescent="0.25"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</row>
    <row r="236" spans="3:13" x14ac:dyDescent="0.25"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</row>
    <row r="237" spans="3:13" x14ac:dyDescent="0.25"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</row>
    <row r="238" spans="3:13" x14ac:dyDescent="0.25"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</row>
    <row r="239" spans="3:13" x14ac:dyDescent="0.25"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</row>
    <row r="240" spans="3:13" x14ac:dyDescent="0.25"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</row>
    <row r="241" spans="3:13" x14ac:dyDescent="0.25"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</row>
    <row r="242" spans="3:13" x14ac:dyDescent="0.25"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</row>
    <row r="243" spans="3:13" x14ac:dyDescent="0.25"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</row>
    <row r="244" spans="3:13" x14ac:dyDescent="0.25"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</row>
    <row r="245" spans="3:13" x14ac:dyDescent="0.25"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</row>
    <row r="246" spans="3:13" x14ac:dyDescent="0.25"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</row>
    <row r="247" spans="3:13" x14ac:dyDescent="0.25"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</row>
    <row r="248" spans="3:13" x14ac:dyDescent="0.25"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</row>
    <row r="249" spans="3:13" x14ac:dyDescent="0.25"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</row>
    <row r="250" spans="3:13" x14ac:dyDescent="0.25"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</row>
    <row r="251" spans="3:13" x14ac:dyDescent="0.25"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</row>
    <row r="252" spans="3:13" x14ac:dyDescent="0.25"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</row>
    <row r="253" spans="3:13" x14ac:dyDescent="0.25"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</row>
    <row r="254" spans="3:13" x14ac:dyDescent="0.25"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</row>
    <row r="255" spans="3:13" x14ac:dyDescent="0.25"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</row>
    <row r="256" spans="3:13" x14ac:dyDescent="0.25"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</row>
    <row r="257" spans="3:13" x14ac:dyDescent="0.25"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</row>
    <row r="258" spans="3:13" x14ac:dyDescent="0.25"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</row>
    <row r="259" spans="3:13" x14ac:dyDescent="0.25"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</row>
    <row r="260" spans="3:13" x14ac:dyDescent="0.25"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</row>
    <row r="261" spans="3:13" x14ac:dyDescent="0.25"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</row>
    <row r="262" spans="3:13" x14ac:dyDescent="0.25"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</row>
    <row r="263" spans="3:13" x14ac:dyDescent="0.25"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</row>
    <row r="264" spans="3:13" x14ac:dyDescent="0.25"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</row>
    <row r="265" spans="3:13" x14ac:dyDescent="0.25"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</row>
    <row r="266" spans="3:13" x14ac:dyDescent="0.25"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</row>
    <row r="267" spans="3:13" x14ac:dyDescent="0.25"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</row>
    <row r="268" spans="3:13" x14ac:dyDescent="0.25"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</row>
    <row r="269" spans="3:13" x14ac:dyDescent="0.25"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</row>
    <row r="270" spans="3:13" x14ac:dyDescent="0.25"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</row>
    <row r="271" spans="3:13" x14ac:dyDescent="0.25"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</row>
    <row r="272" spans="3:13" x14ac:dyDescent="0.25"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</row>
    <row r="273" spans="3:13" x14ac:dyDescent="0.25"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</row>
    <row r="274" spans="3:13" x14ac:dyDescent="0.25"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</row>
    <row r="275" spans="3:13" x14ac:dyDescent="0.25"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</row>
    <row r="276" spans="3:13" x14ac:dyDescent="0.25"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</row>
    <row r="277" spans="3:13" x14ac:dyDescent="0.25"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</row>
    <row r="278" spans="3:13" x14ac:dyDescent="0.25"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</row>
    <row r="279" spans="3:13" x14ac:dyDescent="0.25"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</row>
    <row r="280" spans="3:13" x14ac:dyDescent="0.25"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</row>
    <row r="281" spans="3:13" x14ac:dyDescent="0.25"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</row>
    <row r="282" spans="3:13" x14ac:dyDescent="0.25"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</row>
    <row r="283" spans="3:13" x14ac:dyDescent="0.25"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</row>
    <row r="284" spans="3:13" x14ac:dyDescent="0.25"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</row>
    <row r="285" spans="3:13" x14ac:dyDescent="0.25"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</row>
    <row r="286" spans="3:13" x14ac:dyDescent="0.25"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</row>
    <row r="287" spans="3:13" x14ac:dyDescent="0.25"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</row>
    <row r="288" spans="3:13" x14ac:dyDescent="0.25"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</row>
    <row r="289" spans="3:13" x14ac:dyDescent="0.25"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</row>
    <row r="290" spans="3:13" x14ac:dyDescent="0.25"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</row>
    <row r="291" spans="3:13" x14ac:dyDescent="0.25"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</row>
    <row r="292" spans="3:13" x14ac:dyDescent="0.25"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</row>
    <row r="293" spans="3:13" x14ac:dyDescent="0.25"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</row>
    <row r="294" spans="3:13" x14ac:dyDescent="0.25"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</row>
    <row r="295" spans="3:13" x14ac:dyDescent="0.25"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</row>
    <row r="296" spans="3:13" x14ac:dyDescent="0.25"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</row>
    <row r="297" spans="3:13" x14ac:dyDescent="0.25"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</row>
    <row r="298" spans="3:13" x14ac:dyDescent="0.25"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</row>
    <row r="299" spans="3:13" x14ac:dyDescent="0.25"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</row>
    <row r="300" spans="3:13" x14ac:dyDescent="0.25"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</row>
    <row r="301" spans="3:13" x14ac:dyDescent="0.25"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</row>
    <row r="302" spans="3:13" x14ac:dyDescent="0.25"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</row>
    <row r="303" spans="3:13" x14ac:dyDescent="0.25"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</row>
    <row r="304" spans="3:13" x14ac:dyDescent="0.25"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</row>
    <row r="305" spans="3:13" x14ac:dyDescent="0.25"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</row>
    <row r="306" spans="3:13" x14ac:dyDescent="0.25"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</row>
    <row r="307" spans="3:13" x14ac:dyDescent="0.25"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</row>
    <row r="308" spans="3:13" x14ac:dyDescent="0.25"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</row>
    <row r="309" spans="3:13" x14ac:dyDescent="0.25"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</row>
    <row r="310" spans="3:13" x14ac:dyDescent="0.25"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</row>
    <row r="311" spans="3:13" x14ac:dyDescent="0.25"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</row>
    <row r="312" spans="3:13" x14ac:dyDescent="0.25"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</row>
    <row r="313" spans="3:13" x14ac:dyDescent="0.25"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</row>
    <row r="314" spans="3:13" x14ac:dyDescent="0.25"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</row>
    <row r="315" spans="3:13" x14ac:dyDescent="0.25"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</row>
    <row r="316" spans="3:13" x14ac:dyDescent="0.25"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</row>
    <row r="317" spans="3:13" x14ac:dyDescent="0.25"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</row>
    <row r="318" spans="3:13" x14ac:dyDescent="0.25"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</row>
    <row r="319" spans="3:13" x14ac:dyDescent="0.25"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</row>
    <row r="320" spans="3:13" x14ac:dyDescent="0.25"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</row>
    <row r="321" spans="3:13" x14ac:dyDescent="0.25"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</row>
    <row r="322" spans="3:13" x14ac:dyDescent="0.25"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</row>
    <row r="323" spans="3:13" x14ac:dyDescent="0.25"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</row>
    <row r="324" spans="3:13" x14ac:dyDescent="0.25"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</row>
    <row r="325" spans="3:13" x14ac:dyDescent="0.25"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</row>
    <row r="326" spans="3:13" x14ac:dyDescent="0.25"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</row>
    <row r="327" spans="3:13" x14ac:dyDescent="0.25"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</row>
    <row r="328" spans="3:13" x14ac:dyDescent="0.25"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</row>
    <row r="329" spans="3:13" x14ac:dyDescent="0.25"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</row>
    <row r="330" spans="3:13" x14ac:dyDescent="0.25"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</row>
    <row r="331" spans="3:13" x14ac:dyDescent="0.25"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</row>
    <row r="332" spans="3:13" x14ac:dyDescent="0.25"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</row>
    <row r="333" spans="3:13" x14ac:dyDescent="0.25"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</row>
    <row r="334" spans="3:13" x14ac:dyDescent="0.25"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</row>
    <row r="335" spans="3:13" x14ac:dyDescent="0.25"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</row>
    <row r="336" spans="3:13" x14ac:dyDescent="0.25"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</row>
    <row r="337" spans="3:13" x14ac:dyDescent="0.25"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</row>
    <row r="338" spans="3:13" x14ac:dyDescent="0.25"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</row>
    <row r="339" spans="3:13" x14ac:dyDescent="0.25"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</row>
    <row r="340" spans="3:13" x14ac:dyDescent="0.25"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</row>
    <row r="341" spans="3:13" x14ac:dyDescent="0.25"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</row>
    <row r="342" spans="3:13" x14ac:dyDescent="0.25"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</row>
    <row r="343" spans="3:13" x14ac:dyDescent="0.25"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</row>
    <row r="344" spans="3:13" x14ac:dyDescent="0.25"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</row>
    <row r="345" spans="3:13" x14ac:dyDescent="0.25"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</row>
    <row r="346" spans="3:13" x14ac:dyDescent="0.25"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</row>
    <row r="347" spans="3:13" x14ac:dyDescent="0.25"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</row>
    <row r="348" spans="3:13" x14ac:dyDescent="0.25"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</row>
    <row r="349" spans="3:13" x14ac:dyDescent="0.25"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</row>
    <row r="350" spans="3:13" x14ac:dyDescent="0.25"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</row>
    <row r="351" spans="3:13" x14ac:dyDescent="0.25"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</row>
    <row r="352" spans="3:13" x14ac:dyDescent="0.25"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</row>
    <row r="353" spans="3:13" x14ac:dyDescent="0.25"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</row>
    <row r="354" spans="3:13" x14ac:dyDescent="0.25"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</row>
    <row r="355" spans="3:13" x14ac:dyDescent="0.25"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</row>
    <row r="356" spans="3:13" x14ac:dyDescent="0.25"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</row>
    <row r="357" spans="3:13" x14ac:dyDescent="0.25"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</row>
    <row r="358" spans="3:13" x14ac:dyDescent="0.25"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</row>
    <row r="359" spans="3:13" x14ac:dyDescent="0.25"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</row>
    <row r="360" spans="3:13" x14ac:dyDescent="0.25"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</row>
    <row r="361" spans="3:13" x14ac:dyDescent="0.25"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</row>
    <row r="362" spans="3:13" x14ac:dyDescent="0.25"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</row>
    <row r="363" spans="3:13" x14ac:dyDescent="0.25"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</row>
    <row r="364" spans="3:13" x14ac:dyDescent="0.25"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</row>
    <row r="365" spans="3:13" x14ac:dyDescent="0.25"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</row>
    <row r="366" spans="3:13" x14ac:dyDescent="0.25"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</row>
    <row r="367" spans="3:13" x14ac:dyDescent="0.25"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</row>
    <row r="368" spans="3:13" x14ac:dyDescent="0.25"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</row>
    <row r="369" spans="3:13" x14ac:dyDescent="0.25"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</row>
    <row r="370" spans="3:13" x14ac:dyDescent="0.25"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</row>
    <row r="371" spans="3:13" x14ac:dyDescent="0.25"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</row>
    <row r="372" spans="3:13" x14ac:dyDescent="0.25"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</row>
    <row r="373" spans="3:13" x14ac:dyDescent="0.25"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</row>
    <row r="374" spans="3:13" x14ac:dyDescent="0.25"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</row>
    <row r="375" spans="3:13" x14ac:dyDescent="0.25"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</row>
    <row r="376" spans="3:13" x14ac:dyDescent="0.25"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</row>
    <row r="377" spans="3:13" x14ac:dyDescent="0.25"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</row>
    <row r="378" spans="3:13" x14ac:dyDescent="0.25"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</row>
    <row r="379" spans="3:13" x14ac:dyDescent="0.25"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</row>
    <row r="380" spans="3:13" x14ac:dyDescent="0.25"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</row>
    <row r="381" spans="3:13" x14ac:dyDescent="0.25"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</row>
    <row r="382" spans="3:13" x14ac:dyDescent="0.25"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</row>
    <row r="383" spans="3:13" x14ac:dyDescent="0.25"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</row>
    <row r="384" spans="3:13" x14ac:dyDescent="0.25"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</row>
    <row r="385" spans="3:13" x14ac:dyDescent="0.25"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</row>
    <row r="386" spans="3:13" x14ac:dyDescent="0.25"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</row>
    <row r="387" spans="3:13" x14ac:dyDescent="0.25"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</row>
    <row r="388" spans="3:13" x14ac:dyDescent="0.25"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</row>
    <row r="389" spans="3:13" x14ac:dyDescent="0.25"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</row>
    <row r="390" spans="3:13" x14ac:dyDescent="0.25"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</row>
    <row r="391" spans="3:13" x14ac:dyDescent="0.25"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</row>
    <row r="392" spans="3:13" x14ac:dyDescent="0.25"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</row>
    <row r="393" spans="3:13" x14ac:dyDescent="0.25"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</row>
    <row r="394" spans="3:13" x14ac:dyDescent="0.25"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</row>
    <row r="395" spans="3:13" x14ac:dyDescent="0.25"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</row>
    <row r="396" spans="3:13" x14ac:dyDescent="0.25"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</row>
    <row r="397" spans="3:13" x14ac:dyDescent="0.25"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</row>
    <row r="398" spans="3:13" x14ac:dyDescent="0.25"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</row>
    <row r="399" spans="3:13" x14ac:dyDescent="0.25"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</row>
    <row r="400" spans="3:13" x14ac:dyDescent="0.25"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</row>
    <row r="401" spans="3:13" x14ac:dyDescent="0.25"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</row>
    <row r="402" spans="3:13" x14ac:dyDescent="0.25"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</row>
    <row r="403" spans="3:13" x14ac:dyDescent="0.25"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</row>
    <row r="404" spans="3:13" x14ac:dyDescent="0.25"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</row>
    <row r="405" spans="3:13" x14ac:dyDescent="0.25"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</row>
    <row r="406" spans="3:13" x14ac:dyDescent="0.25"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</row>
    <row r="407" spans="3:13" x14ac:dyDescent="0.25"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</row>
    <row r="408" spans="3:13" x14ac:dyDescent="0.25"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</row>
    <row r="409" spans="3:13" x14ac:dyDescent="0.25"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</row>
    <row r="410" spans="3:13" x14ac:dyDescent="0.25"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</row>
    <row r="411" spans="3:13" x14ac:dyDescent="0.25"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</row>
    <row r="412" spans="3:13" x14ac:dyDescent="0.25"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</row>
    <row r="413" spans="3:13" x14ac:dyDescent="0.25"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</row>
    <row r="414" spans="3:13" x14ac:dyDescent="0.25"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</row>
    <row r="415" spans="3:13" x14ac:dyDescent="0.25"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</row>
    <row r="416" spans="3:13" x14ac:dyDescent="0.25"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</row>
    <row r="417" spans="3:13" x14ac:dyDescent="0.25"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</row>
    <row r="418" spans="3:13" x14ac:dyDescent="0.25"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</row>
    <row r="419" spans="3:13" x14ac:dyDescent="0.25"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</row>
    <row r="420" spans="3:13" x14ac:dyDescent="0.25"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</row>
    <row r="421" spans="3:13" x14ac:dyDescent="0.25"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</row>
    <row r="422" spans="3:13" x14ac:dyDescent="0.25"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</row>
    <row r="423" spans="3:13" x14ac:dyDescent="0.25"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</row>
    <row r="424" spans="3:13" x14ac:dyDescent="0.25"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</row>
    <row r="425" spans="3:13" x14ac:dyDescent="0.25"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</row>
    <row r="426" spans="3:13" x14ac:dyDescent="0.25"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</row>
    <row r="427" spans="3:13" x14ac:dyDescent="0.25"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</row>
    <row r="428" spans="3:13" x14ac:dyDescent="0.25"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</row>
    <row r="429" spans="3:13" x14ac:dyDescent="0.25"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</row>
    <row r="430" spans="3:13" x14ac:dyDescent="0.25"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</row>
    <row r="431" spans="3:13" x14ac:dyDescent="0.25"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</row>
    <row r="432" spans="3:13" x14ac:dyDescent="0.25"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</row>
    <row r="433" spans="3:13" x14ac:dyDescent="0.25"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</row>
    <row r="434" spans="3:13" x14ac:dyDescent="0.25"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</row>
    <row r="435" spans="3:13" x14ac:dyDescent="0.25"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</row>
    <row r="436" spans="3:13" x14ac:dyDescent="0.25"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</row>
    <row r="437" spans="3:13" x14ac:dyDescent="0.25"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</row>
    <row r="438" spans="3:13" x14ac:dyDescent="0.25"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</row>
    <row r="439" spans="3:13" x14ac:dyDescent="0.25"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</row>
    <row r="440" spans="3:13" x14ac:dyDescent="0.25"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</row>
    <row r="441" spans="3:13" x14ac:dyDescent="0.25"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</row>
    <row r="442" spans="3:13" x14ac:dyDescent="0.25"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</row>
    <row r="443" spans="3:13" x14ac:dyDescent="0.25"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</row>
    <row r="444" spans="3:13" x14ac:dyDescent="0.25"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</row>
    <row r="445" spans="3:13" x14ac:dyDescent="0.25"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</row>
    <row r="446" spans="3:13" x14ac:dyDescent="0.25"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</row>
    <row r="447" spans="3:13" x14ac:dyDescent="0.25"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</row>
    <row r="448" spans="3:13" x14ac:dyDescent="0.25"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</row>
    <row r="449" spans="3:13" x14ac:dyDescent="0.25"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</row>
    <row r="450" spans="3:13" x14ac:dyDescent="0.25"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</row>
    <row r="451" spans="3:13" x14ac:dyDescent="0.25"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</row>
    <row r="452" spans="3:13" x14ac:dyDescent="0.25"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</row>
    <row r="453" spans="3:13" x14ac:dyDescent="0.25"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</row>
    <row r="454" spans="3:13" x14ac:dyDescent="0.25"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</row>
    <row r="455" spans="3:13" x14ac:dyDescent="0.25"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</row>
    <row r="456" spans="3:13" x14ac:dyDescent="0.25"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</row>
    <row r="457" spans="3:13" x14ac:dyDescent="0.25"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</row>
    <row r="458" spans="3:13" x14ac:dyDescent="0.25"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</row>
    <row r="459" spans="3:13" x14ac:dyDescent="0.25"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</row>
    <row r="460" spans="3:13" x14ac:dyDescent="0.25"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</row>
    <row r="461" spans="3:13" x14ac:dyDescent="0.25"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</row>
    <row r="462" spans="3:13" x14ac:dyDescent="0.25"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</row>
    <row r="463" spans="3:13" x14ac:dyDescent="0.25"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</row>
    <row r="464" spans="3:13" x14ac:dyDescent="0.25"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</row>
    <row r="465" spans="3:13" x14ac:dyDescent="0.25"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</row>
    <row r="466" spans="3:13" x14ac:dyDescent="0.25"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</row>
    <row r="467" spans="3:13" x14ac:dyDescent="0.25"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</row>
    <row r="468" spans="3:13" x14ac:dyDescent="0.25"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</row>
    <row r="469" spans="3:13" x14ac:dyDescent="0.25"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</row>
    <row r="470" spans="3:13" x14ac:dyDescent="0.25"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</row>
    <row r="471" spans="3:13" x14ac:dyDescent="0.25"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</row>
    <row r="472" spans="3:13" x14ac:dyDescent="0.25"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</row>
    <row r="473" spans="3:13" x14ac:dyDescent="0.25"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</row>
    <row r="474" spans="3:13" x14ac:dyDescent="0.25"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</row>
    <row r="475" spans="3:13" x14ac:dyDescent="0.25"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</row>
    <row r="476" spans="3:13" x14ac:dyDescent="0.25"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</row>
    <row r="477" spans="3:13" x14ac:dyDescent="0.25"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</row>
    <row r="478" spans="3:13" x14ac:dyDescent="0.25"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</row>
    <row r="479" spans="3:13" x14ac:dyDescent="0.25"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</row>
    <row r="480" spans="3:13" x14ac:dyDescent="0.25"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</row>
    <row r="481" spans="3:13" x14ac:dyDescent="0.25"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</row>
    <row r="482" spans="3:13" x14ac:dyDescent="0.25"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</row>
    <row r="483" spans="3:13" x14ac:dyDescent="0.25"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</row>
    <row r="484" spans="3:13" x14ac:dyDescent="0.25"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</row>
    <row r="485" spans="3:13" x14ac:dyDescent="0.25"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</row>
    <row r="486" spans="3:13" x14ac:dyDescent="0.25"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</row>
    <row r="487" spans="3:13" x14ac:dyDescent="0.25"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</row>
    <row r="488" spans="3:13" x14ac:dyDescent="0.25"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</row>
    <row r="489" spans="3:13" x14ac:dyDescent="0.25"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</row>
    <row r="490" spans="3:13" x14ac:dyDescent="0.25"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</row>
    <row r="491" spans="3:13" x14ac:dyDescent="0.25"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</row>
    <row r="492" spans="3:13" x14ac:dyDescent="0.25"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</row>
    <row r="493" spans="3:13" x14ac:dyDescent="0.25"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</row>
    <row r="494" spans="3:13" x14ac:dyDescent="0.25"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</row>
    <row r="495" spans="3:13" x14ac:dyDescent="0.25"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</row>
    <row r="496" spans="3:13" x14ac:dyDescent="0.25"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</row>
    <row r="497" spans="3:13" x14ac:dyDescent="0.25"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</row>
    <row r="498" spans="3:13" x14ac:dyDescent="0.25"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</row>
    <row r="499" spans="3:13" x14ac:dyDescent="0.25"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</row>
    <row r="500" spans="3:13" x14ac:dyDescent="0.25"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</row>
    <row r="501" spans="3:13" x14ac:dyDescent="0.25"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</row>
    <row r="502" spans="3:13" x14ac:dyDescent="0.25"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</row>
    <row r="503" spans="3:13" x14ac:dyDescent="0.25"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</row>
    <row r="504" spans="3:13" x14ac:dyDescent="0.25"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</row>
    <row r="505" spans="3:13" x14ac:dyDescent="0.25"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</row>
    <row r="506" spans="3:13" x14ac:dyDescent="0.25"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</row>
    <row r="507" spans="3:13" x14ac:dyDescent="0.25"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</row>
    <row r="508" spans="3:13" x14ac:dyDescent="0.25"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</row>
    <row r="509" spans="3:13" x14ac:dyDescent="0.25"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</row>
    <row r="510" spans="3:13" x14ac:dyDescent="0.25"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</row>
    <row r="511" spans="3:13" x14ac:dyDescent="0.25"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</row>
    <row r="512" spans="3:13" x14ac:dyDescent="0.25"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</row>
    <row r="513" spans="3:13" x14ac:dyDescent="0.25"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</row>
    <row r="514" spans="3:13" x14ac:dyDescent="0.25"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</row>
    <row r="515" spans="3:13" x14ac:dyDescent="0.25"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</row>
    <row r="516" spans="3:13" x14ac:dyDescent="0.25"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</row>
    <row r="517" spans="3:13" x14ac:dyDescent="0.25"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</row>
    <row r="518" spans="3:13" x14ac:dyDescent="0.25"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</row>
    <row r="519" spans="3:13" x14ac:dyDescent="0.25"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</row>
    <row r="520" spans="3:13" x14ac:dyDescent="0.25"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</row>
    <row r="521" spans="3:13" x14ac:dyDescent="0.25"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</row>
    <row r="522" spans="3:13" x14ac:dyDescent="0.25"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</row>
    <row r="523" spans="3:13" x14ac:dyDescent="0.25"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</row>
    <row r="524" spans="3:13" x14ac:dyDescent="0.25"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</row>
    <row r="525" spans="3:13" x14ac:dyDescent="0.25"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</row>
    <row r="526" spans="3:13" x14ac:dyDescent="0.25"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</row>
    <row r="527" spans="3:13" x14ac:dyDescent="0.25"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</row>
    <row r="528" spans="3:13" x14ac:dyDescent="0.25"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</row>
    <row r="529" spans="3:13" x14ac:dyDescent="0.25"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</row>
    <row r="530" spans="3:13" x14ac:dyDescent="0.25"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</row>
    <row r="531" spans="3:13" x14ac:dyDescent="0.25"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</row>
    <row r="532" spans="3:13" x14ac:dyDescent="0.25"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</row>
    <row r="533" spans="3:13" x14ac:dyDescent="0.25"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</row>
    <row r="534" spans="3:13" x14ac:dyDescent="0.25"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</row>
    <row r="535" spans="3:13" x14ac:dyDescent="0.25"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</row>
    <row r="536" spans="3:13" x14ac:dyDescent="0.25"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</row>
    <row r="537" spans="3:13" x14ac:dyDescent="0.25"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</row>
    <row r="538" spans="3:13" x14ac:dyDescent="0.25"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</row>
    <row r="539" spans="3:13" x14ac:dyDescent="0.25"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</row>
    <row r="540" spans="3:13" x14ac:dyDescent="0.25"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</row>
    <row r="541" spans="3:13" x14ac:dyDescent="0.25"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</row>
    <row r="542" spans="3:13" x14ac:dyDescent="0.25"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</row>
    <row r="543" spans="3:13" x14ac:dyDescent="0.25"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</row>
    <row r="544" spans="3:13" x14ac:dyDescent="0.25"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</row>
    <row r="545" spans="3:13" x14ac:dyDescent="0.25"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</row>
    <row r="546" spans="3:13" x14ac:dyDescent="0.25"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</row>
    <row r="547" spans="3:13" x14ac:dyDescent="0.25"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</row>
    <row r="548" spans="3:13" x14ac:dyDescent="0.25"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</row>
    <row r="549" spans="3:13" x14ac:dyDescent="0.25"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</row>
    <row r="550" spans="3:13" x14ac:dyDescent="0.25"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</row>
    <row r="551" spans="3:13" x14ac:dyDescent="0.25"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</row>
    <row r="552" spans="3:13" x14ac:dyDescent="0.25"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</row>
    <row r="553" spans="3:13" x14ac:dyDescent="0.25"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</row>
    <row r="554" spans="3:13" x14ac:dyDescent="0.25"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</row>
    <row r="555" spans="3:13" x14ac:dyDescent="0.25"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</row>
    <row r="556" spans="3:13" x14ac:dyDescent="0.25"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</row>
    <row r="557" spans="3:13" x14ac:dyDescent="0.25"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</row>
    <row r="558" spans="3:13" x14ac:dyDescent="0.25"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</row>
    <row r="559" spans="3:13" x14ac:dyDescent="0.25"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</row>
    <row r="560" spans="3:13" x14ac:dyDescent="0.25"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</row>
    <row r="561" spans="3:13" x14ac:dyDescent="0.25"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</row>
    <row r="562" spans="3:13" x14ac:dyDescent="0.25"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</row>
    <row r="563" spans="3:13" x14ac:dyDescent="0.25"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</row>
    <row r="564" spans="3:13" x14ac:dyDescent="0.25"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</row>
    <row r="565" spans="3:13" x14ac:dyDescent="0.25"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</row>
    <row r="566" spans="3:13" x14ac:dyDescent="0.25"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</row>
    <row r="567" spans="3:13" x14ac:dyDescent="0.25"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</row>
    <row r="568" spans="3:13" x14ac:dyDescent="0.25"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</row>
    <row r="569" spans="3:13" x14ac:dyDescent="0.25"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</row>
    <row r="570" spans="3:13" x14ac:dyDescent="0.25"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</row>
    <row r="571" spans="3:13" x14ac:dyDescent="0.25"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</row>
    <row r="572" spans="3:13" x14ac:dyDescent="0.25"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</row>
    <row r="573" spans="3:13" x14ac:dyDescent="0.25"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</row>
    <row r="574" spans="3:13" x14ac:dyDescent="0.25"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</row>
    <row r="575" spans="3:13" x14ac:dyDescent="0.25"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</row>
    <row r="576" spans="3:13" x14ac:dyDescent="0.25"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</row>
    <row r="577" spans="3:13" x14ac:dyDescent="0.25"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</row>
    <row r="578" spans="3:13" x14ac:dyDescent="0.25"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</row>
    <row r="579" spans="3:13" x14ac:dyDescent="0.25"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</row>
    <row r="580" spans="3:13" x14ac:dyDescent="0.25"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</row>
    <row r="581" spans="3:13" x14ac:dyDescent="0.25"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</row>
    <row r="582" spans="3:13" x14ac:dyDescent="0.25"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</row>
    <row r="583" spans="3:13" x14ac:dyDescent="0.25"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</row>
    <row r="584" spans="3:13" x14ac:dyDescent="0.25"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</row>
    <row r="585" spans="3:13" x14ac:dyDescent="0.25"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</row>
    <row r="586" spans="3:13" x14ac:dyDescent="0.25"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</row>
    <row r="587" spans="3:13" x14ac:dyDescent="0.25"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</row>
    <row r="588" spans="3:13" x14ac:dyDescent="0.25"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</row>
    <row r="589" spans="3:13" x14ac:dyDescent="0.25"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</row>
    <row r="590" spans="3:13" x14ac:dyDescent="0.25"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</row>
    <row r="591" spans="3:13" x14ac:dyDescent="0.25"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</row>
    <row r="592" spans="3:13" x14ac:dyDescent="0.25"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</row>
    <row r="593" spans="3:13" x14ac:dyDescent="0.25"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</row>
    <row r="594" spans="3:13" x14ac:dyDescent="0.25"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</row>
    <row r="595" spans="3:13" x14ac:dyDescent="0.25"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</row>
    <row r="596" spans="3:13" x14ac:dyDescent="0.25"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</row>
    <row r="597" spans="3:13" x14ac:dyDescent="0.25"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</row>
    <row r="598" spans="3:13" x14ac:dyDescent="0.25"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</row>
    <row r="599" spans="3:13" x14ac:dyDescent="0.25"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</row>
    <row r="600" spans="3:13" x14ac:dyDescent="0.25"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</row>
    <row r="601" spans="3:13" x14ac:dyDescent="0.25"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</row>
    <row r="602" spans="3:13" x14ac:dyDescent="0.25"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</row>
    <row r="603" spans="3:13" x14ac:dyDescent="0.25"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</row>
    <row r="604" spans="3:13" x14ac:dyDescent="0.25"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</row>
    <row r="605" spans="3:13" x14ac:dyDescent="0.25"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</row>
    <row r="606" spans="3:13" x14ac:dyDescent="0.25"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</row>
    <row r="607" spans="3:13" x14ac:dyDescent="0.25"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</row>
    <row r="608" spans="3:13" x14ac:dyDescent="0.25"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</row>
    <row r="609" spans="3:13" x14ac:dyDescent="0.25"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</row>
    <row r="610" spans="3:13" x14ac:dyDescent="0.25"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</row>
    <row r="611" spans="3:13" x14ac:dyDescent="0.25"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</row>
    <row r="612" spans="3:13" x14ac:dyDescent="0.25"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</row>
    <row r="613" spans="3:13" x14ac:dyDescent="0.25"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</row>
    <row r="614" spans="3:13" x14ac:dyDescent="0.25"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</row>
    <row r="615" spans="3:13" x14ac:dyDescent="0.25"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</row>
    <row r="616" spans="3:13" x14ac:dyDescent="0.25"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</row>
    <row r="617" spans="3:13" x14ac:dyDescent="0.25"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</row>
    <row r="618" spans="3:13" x14ac:dyDescent="0.25"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</row>
    <row r="619" spans="3:13" x14ac:dyDescent="0.25"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</row>
    <row r="620" spans="3:13" x14ac:dyDescent="0.25"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</row>
    <row r="621" spans="3:13" x14ac:dyDescent="0.25"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</row>
    <row r="622" spans="3:13" x14ac:dyDescent="0.25"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</row>
    <row r="623" spans="3:13" x14ac:dyDescent="0.25"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</row>
    <row r="624" spans="3:13" x14ac:dyDescent="0.25"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</row>
    <row r="625" spans="3:13" x14ac:dyDescent="0.25"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</row>
    <row r="626" spans="3:13" x14ac:dyDescent="0.25"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</row>
    <row r="627" spans="3:13" x14ac:dyDescent="0.25"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</row>
    <row r="628" spans="3:13" x14ac:dyDescent="0.25"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</row>
    <row r="629" spans="3:13" x14ac:dyDescent="0.25"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</row>
    <row r="630" spans="3:13" x14ac:dyDescent="0.25"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</row>
    <row r="631" spans="3:13" x14ac:dyDescent="0.25"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</row>
    <row r="632" spans="3:13" x14ac:dyDescent="0.25"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</row>
    <row r="633" spans="3:13" x14ac:dyDescent="0.25"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</row>
    <row r="634" spans="3:13" x14ac:dyDescent="0.25"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</row>
    <row r="635" spans="3:13" x14ac:dyDescent="0.25"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</row>
    <row r="636" spans="3:13" x14ac:dyDescent="0.25"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</row>
    <row r="637" spans="3:13" x14ac:dyDescent="0.25"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</row>
    <row r="638" spans="3:13" x14ac:dyDescent="0.25"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</row>
    <row r="639" spans="3:13" x14ac:dyDescent="0.25"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</row>
    <row r="640" spans="3:13" x14ac:dyDescent="0.25"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</row>
    <row r="641" spans="3:13" x14ac:dyDescent="0.25"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</row>
    <row r="642" spans="3:13" x14ac:dyDescent="0.25"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</row>
    <row r="643" spans="3:13" x14ac:dyDescent="0.25"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</row>
    <row r="644" spans="3:13" x14ac:dyDescent="0.25"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</row>
    <row r="645" spans="3:13" x14ac:dyDescent="0.25"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</row>
    <row r="646" spans="3:13" x14ac:dyDescent="0.25"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</row>
    <row r="647" spans="3:13" x14ac:dyDescent="0.25"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</row>
    <row r="648" spans="3:13" x14ac:dyDescent="0.25"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</row>
    <row r="649" spans="3:13" x14ac:dyDescent="0.25"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</row>
    <row r="650" spans="3:13" x14ac:dyDescent="0.25"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</row>
    <row r="651" spans="3:13" x14ac:dyDescent="0.25"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</row>
    <row r="652" spans="3:13" x14ac:dyDescent="0.25"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</row>
    <row r="653" spans="3:13" x14ac:dyDescent="0.25"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</row>
    <row r="654" spans="3:13" x14ac:dyDescent="0.25"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</row>
    <row r="655" spans="3:13" x14ac:dyDescent="0.25"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</row>
    <row r="656" spans="3:13" x14ac:dyDescent="0.25"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</row>
    <row r="657" spans="3:13" x14ac:dyDescent="0.25"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</row>
    <row r="658" spans="3:13" x14ac:dyDescent="0.25"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</row>
    <row r="659" spans="3:13" x14ac:dyDescent="0.25"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</row>
    <row r="660" spans="3:13" x14ac:dyDescent="0.25"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</row>
    <row r="661" spans="3:13" x14ac:dyDescent="0.25"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</row>
    <row r="662" spans="3:13" x14ac:dyDescent="0.25"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</row>
    <row r="663" spans="3:13" x14ac:dyDescent="0.25"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</row>
    <row r="664" spans="3:13" x14ac:dyDescent="0.25"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</row>
    <row r="665" spans="3:13" x14ac:dyDescent="0.25"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</row>
    <row r="666" spans="3:13" x14ac:dyDescent="0.25"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</row>
    <row r="667" spans="3:13" x14ac:dyDescent="0.25"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</row>
    <row r="668" spans="3:13" x14ac:dyDescent="0.25"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</row>
    <row r="669" spans="3:13" x14ac:dyDescent="0.25"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</row>
    <row r="670" spans="3:13" x14ac:dyDescent="0.25"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</row>
    <row r="671" spans="3:13" x14ac:dyDescent="0.25"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</row>
    <row r="672" spans="3:13" x14ac:dyDescent="0.25"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</row>
    <row r="673" spans="3:13" x14ac:dyDescent="0.25"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</row>
    <row r="674" spans="3:13" x14ac:dyDescent="0.25"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</row>
    <row r="675" spans="3:13" x14ac:dyDescent="0.25"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</row>
    <row r="676" spans="3:13" x14ac:dyDescent="0.25"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</row>
    <row r="677" spans="3:13" x14ac:dyDescent="0.25"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</row>
    <row r="678" spans="3:13" x14ac:dyDescent="0.25"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</row>
    <row r="679" spans="3:13" x14ac:dyDescent="0.25"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</row>
    <row r="680" spans="3:13" x14ac:dyDescent="0.25"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</row>
    <row r="681" spans="3:13" x14ac:dyDescent="0.25"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</row>
    <row r="682" spans="3:13" x14ac:dyDescent="0.25"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</row>
    <row r="683" spans="3:13" x14ac:dyDescent="0.25"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</row>
    <row r="684" spans="3:13" x14ac:dyDescent="0.25"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</row>
    <row r="685" spans="3:13" x14ac:dyDescent="0.25"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</row>
    <row r="686" spans="3:13" x14ac:dyDescent="0.25"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</row>
    <row r="687" spans="3:13" x14ac:dyDescent="0.25"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</row>
    <row r="688" spans="3:13" x14ac:dyDescent="0.25"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</row>
    <row r="689" spans="3:13" x14ac:dyDescent="0.25"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</row>
    <row r="690" spans="3:13" x14ac:dyDescent="0.25"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</row>
    <row r="691" spans="3:13" x14ac:dyDescent="0.25"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</row>
    <row r="692" spans="3:13" x14ac:dyDescent="0.25"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</row>
    <row r="693" spans="3:13" x14ac:dyDescent="0.25"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</row>
    <row r="694" spans="3:13" x14ac:dyDescent="0.25"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</row>
    <row r="695" spans="3:13" x14ac:dyDescent="0.25"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</row>
    <row r="696" spans="3:13" x14ac:dyDescent="0.25"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</row>
    <row r="697" spans="3:13" x14ac:dyDescent="0.25"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</row>
    <row r="698" spans="3:13" x14ac:dyDescent="0.25"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</row>
    <row r="699" spans="3:13" x14ac:dyDescent="0.25"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</row>
    <row r="700" spans="3:13" x14ac:dyDescent="0.25"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</row>
    <row r="701" spans="3:13" x14ac:dyDescent="0.25"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</row>
    <row r="702" spans="3:13" x14ac:dyDescent="0.25"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</row>
    <row r="703" spans="3:13" x14ac:dyDescent="0.25"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</row>
    <row r="704" spans="3:13" x14ac:dyDescent="0.25"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</row>
    <row r="705" spans="3:13" x14ac:dyDescent="0.25"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</row>
    <row r="706" spans="3:13" x14ac:dyDescent="0.25"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</row>
    <row r="707" spans="3:13" x14ac:dyDescent="0.25"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</row>
    <row r="708" spans="3:13" x14ac:dyDescent="0.25"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</row>
    <row r="709" spans="3:13" x14ac:dyDescent="0.25"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</row>
    <row r="710" spans="3:13" x14ac:dyDescent="0.25"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</row>
    <row r="711" spans="3:13" x14ac:dyDescent="0.25"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</row>
    <row r="712" spans="3:13" x14ac:dyDescent="0.25"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</row>
    <row r="713" spans="3:13" x14ac:dyDescent="0.25"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</row>
    <row r="714" spans="3:13" x14ac:dyDescent="0.25"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</row>
    <row r="715" spans="3:13" x14ac:dyDescent="0.25"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</row>
    <row r="716" spans="3:13" x14ac:dyDescent="0.25"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</row>
    <row r="717" spans="3:13" x14ac:dyDescent="0.25"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</row>
    <row r="718" spans="3:13" x14ac:dyDescent="0.25"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</row>
    <row r="719" spans="3:13" x14ac:dyDescent="0.25"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</row>
    <row r="720" spans="3:13" x14ac:dyDescent="0.25"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</row>
    <row r="721" spans="3:13" x14ac:dyDescent="0.25"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</row>
    <row r="722" spans="3:13" x14ac:dyDescent="0.25"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</row>
    <row r="723" spans="3:13" x14ac:dyDescent="0.25"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</row>
    <row r="724" spans="3:13" x14ac:dyDescent="0.25"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</row>
    <row r="725" spans="3:13" x14ac:dyDescent="0.25"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</row>
    <row r="726" spans="3:13" x14ac:dyDescent="0.25"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</row>
    <row r="727" spans="3:13" x14ac:dyDescent="0.25"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</row>
    <row r="728" spans="3:13" x14ac:dyDescent="0.25"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</row>
    <row r="729" spans="3:13" x14ac:dyDescent="0.25"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</row>
    <row r="730" spans="3:13" x14ac:dyDescent="0.25"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</row>
    <row r="731" spans="3:13" x14ac:dyDescent="0.25"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</row>
    <row r="732" spans="3:13" x14ac:dyDescent="0.25"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</row>
    <row r="733" spans="3:13" x14ac:dyDescent="0.25"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</row>
    <row r="734" spans="3:13" x14ac:dyDescent="0.25"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</row>
    <row r="735" spans="3:13" x14ac:dyDescent="0.25"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</row>
    <row r="736" spans="3:13" x14ac:dyDescent="0.25"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</row>
    <row r="737" spans="3:13" x14ac:dyDescent="0.25"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</row>
    <row r="738" spans="3:13" x14ac:dyDescent="0.25"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</row>
    <row r="739" spans="3:13" x14ac:dyDescent="0.25"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</row>
    <row r="740" spans="3:13" x14ac:dyDescent="0.25"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</row>
    <row r="741" spans="3:13" x14ac:dyDescent="0.25"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</row>
    <row r="742" spans="3:13" x14ac:dyDescent="0.25"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</row>
    <row r="743" spans="3:13" x14ac:dyDescent="0.25"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</row>
    <row r="744" spans="3:13" x14ac:dyDescent="0.25"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</row>
    <row r="745" spans="3:13" x14ac:dyDescent="0.25"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</row>
    <row r="746" spans="3:13" x14ac:dyDescent="0.25"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</row>
    <row r="747" spans="3:13" x14ac:dyDescent="0.25"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</row>
    <row r="748" spans="3:13" x14ac:dyDescent="0.25"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</row>
    <row r="749" spans="3:13" x14ac:dyDescent="0.25"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</row>
    <row r="750" spans="3:13" x14ac:dyDescent="0.25"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</row>
    <row r="751" spans="3:13" x14ac:dyDescent="0.25"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</row>
    <row r="752" spans="3:13" x14ac:dyDescent="0.25"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</row>
    <row r="753" spans="3:13" x14ac:dyDescent="0.25"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</row>
    <row r="754" spans="3:13" x14ac:dyDescent="0.25"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</row>
    <row r="755" spans="3:13" x14ac:dyDescent="0.25"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</row>
    <row r="756" spans="3:13" x14ac:dyDescent="0.25"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</row>
    <row r="757" spans="3:13" x14ac:dyDescent="0.25"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</row>
    <row r="758" spans="3:13" x14ac:dyDescent="0.25"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</row>
    <row r="759" spans="3:13" x14ac:dyDescent="0.25"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</row>
    <row r="760" spans="3:13" x14ac:dyDescent="0.25"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</row>
    <row r="761" spans="3:13" x14ac:dyDescent="0.25"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</row>
    <row r="762" spans="3:13" x14ac:dyDescent="0.25"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</row>
    <row r="763" spans="3:13" x14ac:dyDescent="0.25"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</row>
    <row r="764" spans="3:13" x14ac:dyDescent="0.25"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</row>
    <row r="765" spans="3:13" x14ac:dyDescent="0.25"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</row>
    <row r="766" spans="3:13" x14ac:dyDescent="0.25"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</row>
    <row r="767" spans="3:13" x14ac:dyDescent="0.25"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</row>
    <row r="768" spans="3:13" x14ac:dyDescent="0.25"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</row>
    <row r="769" spans="3:13" x14ac:dyDescent="0.25"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</row>
    <row r="770" spans="3:13" x14ac:dyDescent="0.25"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</row>
    <row r="771" spans="3:13" x14ac:dyDescent="0.25"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</row>
    <row r="772" spans="3:13" x14ac:dyDescent="0.25"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</row>
    <row r="773" spans="3:13" x14ac:dyDescent="0.25"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</row>
    <row r="774" spans="3:13" x14ac:dyDescent="0.25"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</row>
    <row r="775" spans="3:13" x14ac:dyDescent="0.25"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</row>
    <row r="776" spans="3:13" x14ac:dyDescent="0.25"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</row>
    <row r="777" spans="3:13" x14ac:dyDescent="0.25"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</row>
    <row r="778" spans="3:13" x14ac:dyDescent="0.25"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</row>
    <row r="779" spans="3:13" x14ac:dyDescent="0.25"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</row>
    <row r="780" spans="3:13" x14ac:dyDescent="0.25"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</row>
    <row r="781" spans="3:13" x14ac:dyDescent="0.25"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</row>
    <row r="782" spans="3:13" x14ac:dyDescent="0.25"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</row>
    <row r="783" spans="3:13" x14ac:dyDescent="0.25"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</row>
    <row r="784" spans="3:13" x14ac:dyDescent="0.25"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</row>
    <row r="785" spans="3:13" x14ac:dyDescent="0.25"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</row>
    <row r="786" spans="3:13" x14ac:dyDescent="0.25"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</row>
    <row r="787" spans="3:13" x14ac:dyDescent="0.25"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</row>
    <row r="788" spans="3:13" x14ac:dyDescent="0.25"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</row>
    <row r="789" spans="3:13" x14ac:dyDescent="0.25"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</row>
    <row r="790" spans="3:13" x14ac:dyDescent="0.25"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</row>
    <row r="791" spans="3:13" x14ac:dyDescent="0.25"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</row>
    <row r="792" spans="3:13" x14ac:dyDescent="0.25"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</row>
    <row r="793" spans="3:13" x14ac:dyDescent="0.25"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</row>
    <row r="794" spans="3:13" x14ac:dyDescent="0.25"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</row>
    <row r="795" spans="3:13" x14ac:dyDescent="0.25"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</row>
    <row r="796" spans="3:13" x14ac:dyDescent="0.25"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</row>
    <row r="797" spans="3:13" x14ac:dyDescent="0.25"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</row>
    <row r="798" spans="3:13" x14ac:dyDescent="0.25"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</row>
    <row r="799" spans="3:13" x14ac:dyDescent="0.25"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</row>
    <row r="800" spans="3:13" x14ac:dyDescent="0.25"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</row>
    <row r="801" spans="3:13" x14ac:dyDescent="0.25"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</row>
    <row r="802" spans="3:13" x14ac:dyDescent="0.25"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</row>
    <row r="803" spans="3:13" x14ac:dyDescent="0.25"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</row>
    <row r="804" spans="3:13" x14ac:dyDescent="0.25"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</row>
    <row r="805" spans="3:13" x14ac:dyDescent="0.25"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</row>
    <row r="806" spans="3:13" x14ac:dyDescent="0.25"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</row>
    <row r="807" spans="3:13" x14ac:dyDescent="0.25"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</row>
    <row r="808" spans="3:13" x14ac:dyDescent="0.25"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</row>
    <row r="809" spans="3:13" x14ac:dyDescent="0.25"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</row>
    <row r="810" spans="3:13" x14ac:dyDescent="0.25"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</row>
    <row r="811" spans="3:13" x14ac:dyDescent="0.25"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</row>
    <row r="812" spans="3:13" x14ac:dyDescent="0.25"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</row>
    <row r="813" spans="3:13" x14ac:dyDescent="0.25"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</row>
    <row r="814" spans="3:13" x14ac:dyDescent="0.25"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</row>
    <row r="815" spans="3:13" x14ac:dyDescent="0.25"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</row>
    <row r="816" spans="3:13" x14ac:dyDescent="0.25"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</row>
  </sheetData>
  <mergeCells count="12">
    <mergeCell ref="A22:Q23"/>
    <mergeCell ref="A20:P20"/>
    <mergeCell ref="A1:Q1"/>
    <mergeCell ref="A2:A4"/>
    <mergeCell ref="B2:B4"/>
    <mergeCell ref="C2:C4"/>
    <mergeCell ref="D2:D4"/>
    <mergeCell ref="N2:N4"/>
    <mergeCell ref="O2:O4"/>
    <mergeCell ref="P2:P4"/>
    <mergeCell ref="Q2:Q4"/>
    <mergeCell ref="E2:M2"/>
  </mergeCells>
  <phoneticPr fontId="11" type="noConversion"/>
  <conditionalFormatting sqref="P4:P19">
    <cfRule type="containsText" dxfId="2" priority="1" operator="containsText" text="НЕ">
      <formula>NOT(ISERROR(SEARCH("НЕ",P4)))</formula>
    </cfRule>
    <cfRule type="containsText" dxfId="1" priority="2" operator="containsText" text="ОДНОРОДНЫЕ">
      <formula>NOT(ISERROR(SEARCH("ОДНОРОДНЫЕ",P4)))</formula>
    </cfRule>
    <cfRule type="containsText" dxfId="0" priority="3" operator="containsText" text="НЕОДНОРОДНЫЕ">
      <formula>NOT(ISERROR(SEARCH("НЕОДНОРОДНЫЕ",P4)))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Марина</cp:lastModifiedBy>
  <cp:revision>4</cp:revision>
  <cp:lastPrinted>2026-08-03T13:23:57Z</cp:lastPrinted>
  <dcterms:created xsi:type="dcterms:W3CDTF">2006-09-28T05:33:49Z</dcterms:created>
  <dcterms:modified xsi:type="dcterms:W3CDTF">2026-08-04T06:29:26Z</dcterms:modified>
  <dc:language>ru-RU</dc:language>
</cp:coreProperties>
</file>