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<sst xmlns="http://schemas.openxmlformats.org/spreadsheetml/2006/main" count="30" uniqueCount="30">
  <si>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Обоснование начальной (максимальной) цены контракта, начальных цен единиц товара, работы, услуги</t>
  </si>
  <si>
    <r>
      <rPr>
        <sz val="11"/>
        <color rgb="FF000000"/>
        <rFont val="Calibri"/>
        <family val="2"/>
        <charset val="204"/>
      </rPr>
      <t xml:space="preserve">1. Основные характеристики объекта закупки приведены в описании объекта закупк</t>
    </r>
    <r>
      <rPr>
        <sz val="11"/>
        <rFont val="Calibri"/>
        <family val="2"/>
        <charset val="204"/>
      </rPr>
      <t xml:space="preserve">и.</t>
    </r>
  </si>
  <si>
    <t xml:space="preserve">2. Для обоснования начальной (максимальной) цены контракта, начальных цен единиц товара, работы, услуги использовался иной метод в соответствии с ч. 22 ст. 22 Федерального закона от 05.04.2013 N 44-ФЗ и приказом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Приказ).</t>
  </si>
  <si>
    <t xml:space="preserve">3. Расчет начальной цены единицы товара в соответствии с пунктами 6, 7 Приказа:</t>
  </si>
  <si>
    <t xml:space="preserve">№ п/п</t>
  </si>
  <si>
    <t xml:space="preserve">Наименование товара</t>
  </si>
  <si>
    <t xml:space="preserve">Характеристика товара</t>
  </si>
  <si>
    <t xml:space="preserve">Единица измерения </t>
  </si>
  <si>
    <t xml:space="preserve">Объем закупаемого топлива </t>
  </si>
  <si>
    <t xml:space="preserve">Срок исполнения контракта, мес.</t>
  </si>
  <si>
    <t xml:space="preserve">Средняя потребительская цена единицы товара по данным Федеральной службы государственной статистики, размещанным на сайте https://rosstat.gov.ru/storage/mediabank/83_04-06-2025.html</t>
  </si>
  <si>
    <t xml:space="preserve">Текущая ставка рефинанси-рования Банка России, %</t>
  </si>
  <si>
    <t xml:space="preserve">Коэффицент стоимости отвлечения денежных средств (п. 7 Приказа)</t>
  </si>
  <si>
    <t xml:space="preserve">Начальная цена единицы товара, руб.</t>
  </si>
  <si>
    <t xml:space="preserve">Условное обозначение/ формула</t>
  </si>
  <si>
    <t xml:space="preserve">V</t>
  </si>
  <si>
    <t xml:space="preserve">N</t>
  </si>
  <si>
    <t xml:space="preserve">Цстат</t>
  </si>
  <si>
    <t xml:space="preserve">Ст</t>
  </si>
  <si>
    <t xml:space="preserve">К=(Ст/100)/12*N+1</t>
  </si>
  <si>
    <t xml:space="preserve">Цнач=Цстат*К</t>
  </si>
  <si>
    <t xml:space="preserve">Бензин АИ-95</t>
  </si>
  <si>
    <t xml:space="preserve">АИ-95</t>
  </si>
  <si>
    <t xml:space="preserve">л; дм[3*]</t>
  </si>
  <si>
    <t xml:space="preserve">Неопределён.объем</t>
  </si>
  <si>
    <t xml:space="preserve">Начальная сумма цен единиц товара:</t>
  </si>
  <si>
    <t xml:space="preserve">Максимальное значение цены контракта:</t>
  </si>
  <si>
    <t xml:space="preserve">Дата подготовки:</t>
  </si>
  <si>
    <t xml:space="preserve">Максимальное значение цены Контракта составляет (Цмакс) - цена Контракта, предложенная участником электронного аукциона, с которым заключается Контракт</t>
  </si>
  <si>
    <t xml:space="preserve">Формула расчета начальной максимальной цены контракта: ЦК = Цросстата х V х Кодс где: ЦК - цена Контракта, определённая с использованием настоящей формулы, не может превышать максимальное значение цены Контракта (ЦК &lt;= ЦКmax); Цростата — производится на основании данных Росстата; V — объем закупаемого топлива. Кодс = (Кцб/100)/12*N + 1 Где Кодс – коэффициент отвлечения денежных средств Кцб –ключевая ставка на момент расчета, % N - количеством месяцев поставки или количество месяцев исполнения контракта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</si>
</sst>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@"/>
    <numFmt numFmtId="166" formatCode="#,##0.00"/>
    <numFmt numFmtId="167" formatCode="#,##0.00&quot; ₽&quot;"/>
    <numFmt numFmtId="168" formatCode="dd/mm/yyyy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1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7" colorId="64" zoomScale="130" zoomScaleNormal="130" zoomScalePageLayoutView="100" workbookViewId="0">
      <selection pane="topLeft" activeCell="C11" activeCellId="0" sqref="C11"/>
    </sheetView>
  </sheetViews>
  <sheetFormatPr defaultColWidth="8.7851562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22.7"/>
    <col collapsed="false" customWidth="true" hidden="false" outlineLevel="0" max="3" min="3" style="0" width="15.88"/>
    <col collapsed="false" customWidth="true" hidden="false" outlineLevel="0" max="6" min="4" style="0" width="12.57"/>
    <col collapsed="false" customWidth="true" hidden="false" outlineLevel="0" max="7" min="7" style="0" width="26.71"/>
    <col collapsed="false" customWidth="true" hidden="false" outlineLevel="0" max="8" min="8" style="0" width="13.29"/>
    <col collapsed="false" customWidth="true" hidden="false" outlineLevel="0" max="9" min="9" style="0" width="17.59"/>
    <col collapsed="false" customWidth="true" hidden="false" outlineLevel="0" max="10" min="10" style="0" width="18"/>
    <col collapsed="false" customWidth="true" hidden="false" outlineLevel="0" max="11" min="11" style="0" width="18.29"/>
    <col collapsed="false" customWidth="true" hidden="false" outlineLevel="0" max="13" min="13" style="0" width="21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4" customFormat="false" ht="15" hidden="false" customHeight="tru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</row>
    <row r="5" customFormat="false" ht="60.75" hidden="false" customHeight="tru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5"/>
    </row>
    <row r="6" customFormat="false" ht="15" hidden="false" customHeight="false" outlineLevel="0" collapsed="false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7"/>
      <c r="L6" s="7"/>
      <c r="M6" s="7"/>
      <c r="N6" s="7"/>
    </row>
    <row r="8" customFormat="false" ht="135" hidden="false" customHeight="true" outlineLevel="0" collapsed="false">
      <c r="A8" s="8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</row>
    <row r="9" customFormat="false" ht="60" hidden="false" customHeight="false" outlineLevel="0" collapsed="false">
      <c r="A9" s="8" t="s">
        <v>14</v>
      </c>
      <c r="B9" s="8"/>
      <c r="C9" s="8"/>
      <c r="D9" s="8"/>
      <c r="E9" s="8" t="s">
        <v>15</v>
      </c>
      <c r="F9" s="8" t="s">
        <v>16</v>
      </c>
      <c r="G9" s="8" t="s">
        <v>17</v>
      </c>
      <c r="H9" s="8" t="s">
        <v>18</v>
      </c>
      <c r="I9" s="8" t="s">
        <v>19</v>
      </c>
      <c r="J9" s="8" t="s">
        <v>20</v>
      </c>
    </row>
    <row r="10" customFormat="false" ht="15" hidden="false" customHeight="false" outlineLevel="0" collapsed="false">
      <c r="A10" s="8" t="n">
        <v>1</v>
      </c>
      <c r="B10" s="8" t="n">
        <v>2</v>
      </c>
      <c r="C10" s="8" t="n">
        <v>3</v>
      </c>
      <c r="D10" s="8" t="n">
        <v>4</v>
      </c>
      <c r="E10" s="8"/>
      <c r="F10" s="8" t="n">
        <v>5</v>
      </c>
      <c r="G10" s="8" t="n">
        <v>6</v>
      </c>
      <c r="H10" s="8" t="n">
        <v>7</v>
      </c>
      <c r="I10" s="8" t="n">
        <v>8</v>
      </c>
      <c r="J10" s="8" t="n">
        <v>9</v>
      </c>
    </row>
    <row r="11" customFormat="false" ht="47.25" hidden="false" customHeight="true" outlineLevel="0" collapsed="false">
      <c r="A11" s="9" t="n">
        <v>1</v>
      </c>
      <c r="B11" s="10" t="s">
        <v>21</v>
      </c>
      <c r="C11" s="10" t="s">
        <v>22</v>
      </c>
      <c r="D11" s="9" t="s">
        <v>23</v>
      </c>
      <c r="E11" s="11" t="s">
        <v>24</v>
      </c>
      <c r="F11" s="11" t="n">
        <v>1</v>
      </c>
      <c r="G11" s="12" t="n">
        <v>61.82</v>
      </c>
      <c r="H11" s="9" t="n">
        <v>14.5</v>
      </c>
      <c r="I11" s="13" t="n">
        <v>1.01208</v>
      </c>
      <c r="J11" s="14" t="n">
        <v>62.566</v>
      </c>
    </row>
    <row r="12" customFormat="false" ht="15" hidden="false" customHeight="false" outlineLevel="0" collapsed="false">
      <c r="A12" s="15" t="s">
        <v>25</v>
      </c>
      <c r="B12" s="15"/>
      <c r="C12" s="15"/>
      <c r="D12" s="15"/>
      <c r="E12" s="15"/>
      <c r="F12" s="15"/>
      <c r="G12" s="15"/>
      <c r="H12" s="15"/>
      <c r="I12" s="15"/>
      <c r="J12" s="16" t="n">
        <v>62.57</v>
      </c>
    </row>
    <row r="13" customFormat="false" ht="29.25" hidden="false" customHeight="true" outlineLevel="0" collapsed="false">
      <c r="A13" s="17" t="s">
        <v>26</v>
      </c>
      <c r="B13" s="17"/>
      <c r="C13" s="18" t="n">
        <f aca="false">J12</f>
        <v>62.57</v>
      </c>
    </row>
    <row r="14" customFormat="false" ht="15" hidden="false" customHeight="false" outlineLevel="0" collapsed="false">
      <c r="A14" s="19"/>
    </row>
    <row r="15" customFormat="false" ht="15" hidden="false" customHeight="false" outlineLevel="0" collapsed="false">
      <c r="A15" s="20" t="s">
        <v>27</v>
      </c>
      <c r="B15" s="20"/>
      <c r="C15" s="21" t="n">
        <v>46188</v>
      </c>
    </row>
    <row r="16" customFormat="false" ht="32.25" hidden="false" customHeight="true" outlineLevel="0" collapsed="false">
      <c r="A16" s="22" t="s">
        <v>28</v>
      </c>
      <c r="B16" s="22"/>
      <c r="C16" s="22"/>
      <c r="D16" s="22"/>
      <c r="E16" s="22"/>
      <c r="F16" s="22"/>
      <c r="G16" s="22"/>
      <c r="H16" s="22"/>
      <c r="I16" s="22"/>
      <c r="J16" s="22"/>
    </row>
    <row r="17" customFormat="false" ht="66.75" hidden="false" customHeight="true" outlineLevel="0" collapsed="false">
      <c r="A17" s="23" t="s">
        <v>29</v>
      </c>
      <c r="B17" s="23"/>
      <c r="C17" s="23"/>
      <c r="D17" s="23"/>
      <c r="E17" s="23"/>
      <c r="F17" s="23"/>
      <c r="G17" s="23"/>
      <c r="H17" s="23"/>
      <c r="I17" s="23"/>
      <c r="J17" s="23"/>
    </row>
    <row r="18" customFormat="false" ht="15" hidden="false" customHeight="false" outlineLevel="0" collapsed="false">
      <c r="B18" s="24"/>
      <c r="C18" s="24"/>
      <c r="D18" s="24"/>
      <c r="E18" s="24"/>
    </row>
    <row r="19" customFormat="false" ht="15" hidden="false" customHeight="false" outlineLevel="0" collapsed="false">
      <c r="B19" s="24"/>
      <c r="C19" s="24"/>
      <c r="D19" s="24"/>
      <c r="E19" s="24"/>
    </row>
    <row r="20" customFormat="false" ht="15" hidden="false" customHeight="false" outlineLevel="0" collapsed="false">
      <c r="B20" s="24"/>
      <c r="C20" s="24"/>
      <c r="D20" s="24"/>
      <c r="E20" s="24"/>
    </row>
    <row r="1048576" customFormat="false" ht="12.8" hidden="false" customHeight="false" outlineLevel="0" collapsed="false"/>
  </sheetData>
  <mergeCells count="12">
    <mergeCell ref="A2:J2"/>
    <mergeCell ref="A4:J4"/>
    <mergeCell ref="A5:J5"/>
    <mergeCell ref="A6:J6"/>
    <mergeCell ref="B8:B9"/>
    <mergeCell ref="C8:C9"/>
    <mergeCell ref="D8:D9"/>
    <mergeCell ref="A12:I12"/>
    <mergeCell ref="A13:B13"/>
    <mergeCell ref="A15:B15"/>
    <mergeCell ref="A16:J16"/>
    <mergeCell ref="A17:J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AlterOffice/3.2.9.1$Windows_X86_64 LibreOffice_project/f6fcdc9ef8f5642eaaec34925899f1250a32c141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2025-01-31T07:24:26Z</dcterms:created>
  <dc:creator>Ирина Владиславовна Кузнецова</dc:creator>
  <dc:description/>
  <dc:language>ru-RU</dc:language>
  <cp:lastModifiedBy>IvanovaGS</cp:lastModifiedBy>
  <cp:lastPrinted>2026-06-15T09:30:40Z</cp:lastPrinted>
  <dcterms:modified xsi:type="dcterms:W3CDTF">2026-06-15T14:18:47Z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