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_rels/workbook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media/image1.wmf" ContentType="image/x-wmf"/>
  <Override PartName="/xl/media/image2.wmf" ContentType="image/x-wmf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<sst xmlns="http://schemas.openxmlformats.org/spreadsheetml/2006/main" count="30" uniqueCount="30">
  <si>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Основные характеристики объекта закупки</t>
  </si>
  <si>
    <t xml:space="preserve">Изложены в Техническом задании</t>
  </si>
  <si>
    <t xml:space="preserve">Используемый метод определения НМЦК с обоснованием</t>
  </si>
  <si>
    <t xml:space="preserve">Метод сопоставимых рыночных цен (анализ рынка) использован в связи с осуществлением закупки «Приобретение источников бесперебойного питания», имеющей функционирующий рынок, в соответствии с частью 6 статьи 22 Федерального закона от 5 апреля 2013 г. № 44-ФЗ «О контрактной системе в сфере закупок товаров, работ, услуг для обеспечения государственных и муниципальных нужд» с разделом 3 Методических рекомендаций, утвержденных приказом Министерства экономического развития Российской Федерации от 2 октября 2013 г. № 567.</t>
  </si>
  <si>
    <t xml:space="preserve">Наименование товара</t>
  </si>
  <si>
    <t xml:space="preserve">Наименование источника информации</t>
  </si>
  <si>
    <t xml:space="preserve">Реквизиты документов</t>
  </si>
  <si>
    <t xml:space="preserve">Цена за ед.(Цi), руб.</t>
  </si>
  <si>
    <t xml:space="preserve">Ед. изм.</t>
  </si>
  <si>
    <t xml:space="preserve">Кол-во
(V)
</t>
  </si>
  <si>
    <t xml:space="preserve">Средняя арифметическая величина цены единицы,руб.
(Ц = СРЗНАЧ(Цi+…+Цn)
</t>
  </si>
  <si>
    <t xml:space="preserve">Среднее квадратичное отклонение 
</t>
  </si>
  <si>
    <t xml:space="preserve">Коэффициент вариации
 </t>
  </si>
  <si>
    <t xml:space="preserve">Начальная (максимальная) цена </t>
  </si>
  <si>
    <t xml:space="preserve">Бумага для офисной техники</t>
  </si>
  <si>
    <t xml:space="preserve">https://www.vseinstrumenti.ru/</t>
  </si>
  <si>
    <t xml:space="preserve">шт.</t>
  </si>
  <si>
    <t xml:space="preserve">118</t>
  </si>
  <si>
    <t xml:space="preserve">https://www.sima-land/ru</t>
  </si>
  <si>
    <t xml:space="preserve">https://www.komus.ru/</t>
  </si>
  <si>
    <t xml:space="preserve">ИТОГО</t>
  </si>
  <si>
    <t xml:space="preserve">Совокупность цен, используемых в расчете, при определении НМЦК принимается однородной.</t>
  </si>
  <si>
    <t xml:space="preserve">Дата подготовки обоснования НМЦК: "03" июня 2026 г.</t>
  </si>
  <si>
    <t xml:space="preserve">Старший инженер группы ресурсного м материально-технического обеспечения</t>
  </si>
  <si>
    <t xml:space="preserve">(должность)</t>
  </si>
  <si>
    <t xml:space="preserve">_______________/Жукова Татьяна Николаевна/</t>
  </si>
  <si>
    <t xml:space="preserve">(подпись/расшифровка подписи)</t>
  </si>
  <si>
    <t xml:space="preserve"> </t>
  </si>
  <si>
    <t xml:space="preserve">"___" ______________ 20___ г.</t>
  </si>
  <si>
    <t xml:space="preserve">Исполнитель: Жукова Татьяна Николаевна, тел. 89278443817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</si>
</sst>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@"/>
    <numFmt numFmtId="167" formatCode="###\ ###\ ###\ ###\ ##0.00"/>
    <numFmt numFmtId="168" formatCode="0.00%"/>
    <numFmt numFmtId="169" formatCode="General"/>
  </numFmts>
  <fonts count="12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204"/>
    </font>
    <font>
      <sz val="8"/>
      <name val="Courier New"/>
      <family val="3"/>
      <charset val="204"/>
    </font>
    <font>
      <b val="true"/>
      <sz val="8"/>
      <name val="Courier New"/>
      <family val="3"/>
      <charset val="204"/>
    </font>
    <font>
      <sz val="10"/>
      <color theme="1"/>
      <name val="Times New Roman"/>
      <family val="1"/>
      <charset val="204"/>
    </font>
    <font>
      <u val="single"/>
      <sz val="12.65"/>
      <color theme="10"/>
      <name val="Calibri"/>
      <family val="2"/>
      <charset val="204"/>
    </font>
    <font>
      <u val="single"/>
      <sz val="12.6"/>
      <color theme="10"/>
      <name val="Calibri"/>
      <family val="2"/>
      <charset val="1"/>
    </font>
    <font>
      <sz val="12"/>
      <color theme="1"/>
      <name val="Times New Roman"/>
      <family val="1"/>
      <charset val="204"/>
    </font>
    <font>
      <sz val="8"/>
      <name val="Courier New"/>
      <family val="0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104040</xdr:colOff>
      <xdr:row>8</xdr:row>
      <xdr:rowOff>900720</xdr:rowOff>
    </xdr:from>
    <xdr:to>
      <xdr:col>8</xdr:col>
      <xdr:colOff>804240</xdr:colOff>
      <xdr:row>9</xdr:row>
      <xdr:rowOff>17280</xdr:rowOff>
    </xdr:to>
    <xdr:pic>
      <xdr:nvPicPr>
        <xdr:cNvPr id="0" name="Рисунок 1" descr=""/>
        <xdr:cNvPicPr/>
      </xdr:nvPicPr>
      <xdr:blipFill>
        <a:blip r:embed="rId1"/>
        <a:stretch/>
      </xdr:blipFill>
      <xdr:spPr>
        <a:xfrm>
          <a:off x="8593200" y="2424600"/>
          <a:ext cx="700200" cy="278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95400</xdr:colOff>
      <xdr:row>8</xdr:row>
      <xdr:rowOff>848520</xdr:rowOff>
    </xdr:from>
    <xdr:to>
      <xdr:col>9</xdr:col>
      <xdr:colOff>803160</xdr:colOff>
      <xdr:row>8</xdr:row>
      <xdr:rowOff>1124640</xdr:rowOff>
    </xdr:to>
    <xdr:pic>
      <xdr:nvPicPr>
        <xdr:cNvPr id="1" name="Рисунок 3" descr=""/>
        <xdr:cNvPicPr/>
      </xdr:nvPicPr>
      <xdr:blipFill>
        <a:blip r:embed="rId2"/>
        <a:stretch/>
      </xdr:blipFill>
      <xdr:spPr>
        <a:xfrm>
          <a:off x="9591840" y="2372400"/>
          <a:ext cx="707760" cy="2761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vseinstrumenti/" TargetMode="External"/><Relationship Id="rId2" Type="http://schemas.openxmlformats.org/officeDocument/2006/relationships/hyperlink" Target="https://www.sima-land/ru" TargetMode="External"/><Relationship Id="rId3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3:K1048576"/>
  <sheetViews>
    <sheetView showFormulas="false" showGridLines="true" showRowColHeaders="true" showZeros="true" rightToLeft="false" tabSelected="true" showOutlineSymbols="true" defaultGridColor="true" view="normal" topLeftCell="A1" colorId="64" zoomScale="115" zoomScaleNormal="115" zoomScalePageLayoutView="100" workbookViewId="0">
      <selection pane="topLeft" activeCell="E12" activeCellId="0" sqref="E12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4.29"/>
    <col collapsed="false" customWidth="true" hidden="false" outlineLevel="0" max="2" min="2" style="1" width="17.15"/>
    <col collapsed="false" customWidth="true" hidden="false" outlineLevel="0" max="3" min="3" style="1" width="30.58"/>
    <col collapsed="false" customWidth="true" hidden="false" outlineLevel="0" max="4" min="4" style="1" width="13.71"/>
    <col collapsed="false" customWidth="true" hidden="false" outlineLevel="0" max="6" min="5" style="1" width="12.29"/>
    <col collapsed="false" customWidth="true" hidden="false" outlineLevel="0" max="7" min="7" style="1" width="13.57"/>
    <col collapsed="false" customWidth="true" hidden="false" outlineLevel="0" max="8" min="8" style="1" width="16.57"/>
    <col collapsed="false" customWidth="true" hidden="false" outlineLevel="0" max="9" min="9" style="1" width="14.29"/>
    <col collapsed="false" customWidth="true" hidden="false" outlineLevel="0" max="10" min="10" style="1" width="13.42"/>
    <col collapsed="false" customWidth="true" hidden="false" outlineLevel="0" max="12" min="11" style="1" width="15.71"/>
    <col collapsed="false" customWidth="false" hidden="false" outlineLevel="0" max="16384" min="13" style="1" width="9.14"/>
  </cols>
  <sheetData>
    <row r="3" customFormat="false" ht="5.25" hidden="false" customHeight="true" outlineLevel="0" collapsed="false"/>
    <row r="4" customFormat="false" ht="20.25" hidden="false" customHeight="true" outlineLevel="0" collapsed="false">
      <c r="B4" s="2" t="s">
        <v>0</v>
      </c>
      <c r="C4" s="3" t="s">
        <v>1</v>
      </c>
      <c r="D4" s="3"/>
      <c r="E4" s="3"/>
      <c r="F4" s="3"/>
      <c r="G4" s="3"/>
      <c r="H4" s="3"/>
      <c r="I4" s="3"/>
      <c r="J4" s="3"/>
    </row>
    <row r="5" customFormat="false" ht="46.5" hidden="false" customHeight="true" outlineLevel="0" collapsed="false">
      <c r="B5" s="2" t="s">
        <v>2</v>
      </c>
      <c r="C5" s="3" t="s">
        <v>3</v>
      </c>
      <c r="D5" s="3"/>
      <c r="E5" s="3"/>
      <c r="F5" s="3"/>
      <c r="G5" s="3"/>
      <c r="H5" s="3"/>
      <c r="I5" s="3"/>
      <c r="J5" s="3"/>
    </row>
    <row r="6" customFormat="false" ht="2.25" hidden="false" customHeight="true" outlineLevel="0" collapsed="false">
      <c r="B6" s="4"/>
      <c r="C6" s="5"/>
      <c r="D6" s="5"/>
      <c r="E6" s="5"/>
      <c r="F6" s="5"/>
      <c r="G6" s="5"/>
      <c r="H6" s="5"/>
      <c r="I6" s="5"/>
      <c r="J6" s="5"/>
    </row>
    <row r="7" customFormat="false" ht="9.75" hidden="false" customHeight="true" outlineLevel="0" collapsed="false">
      <c r="B7" s="4"/>
      <c r="C7" s="5"/>
      <c r="D7" s="5"/>
      <c r="E7" s="5"/>
      <c r="F7" s="5"/>
      <c r="G7" s="5"/>
      <c r="H7" s="5"/>
      <c r="I7" s="5"/>
      <c r="J7" s="5"/>
    </row>
    <row r="8" customFormat="false" ht="6" hidden="false" customHeight="true" outlineLevel="0" collapsed="false">
      <c r="B8" s="6"/>
    </row>
    <row r="9" customFormat="false" ht="91.5" hidden="false" customHeight="true" outlineLevel="0" collapsed="false"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7" t="s">
        <v>10</v>
      </c>
      <c r="I9" s="7" t="s">
        <v>11</v>
      </c>
      <c r="J9" s="7" t="s">
        <v>12</v>
      </c>
      <c r="K9" s="7" t="s">
        <v>13</v>
      </c>
    </row>
    <row r="10" customFormat="false" ht="15" hidden="false" customHeight="false" outlineLevel="0" collapsed="false">
      <c r="B10" s="8" t="n">
        <v>1</v>
      </c>
      <c r="C10" s="8" t="n">
        <v>2</v>
      </c>
      <c r="D10" s="8" t="n">
        <v>3</v>
      </c>
      <c r="E10" s="8" t="n">
        <v>5</v>
      </c>
      <c r="F10" s="8" t="n">
        <v>6</v>
      </c>
      <c r="G10" s="8" t="n">
        <v>7</v>
      </c>
      <c r="H10" s="8" t="n">
        <v>8</v>
      </c>
      <c r="I10" s="8" t="n">
        <v>9</v>
      </c>
      <c r="J10" s="8" t="n">
        <v>10</v>
      </c>
      <c r="K10" s="8" t="n">
        <v>11</v>
      </c>
    </row>
    <row r="11" customFormat="false" ht="26.6" hidden="false" customHeight="true" outlineLevel="0" collapsed="false">
      <c r="B11" s="9" t="s">
        <v>14</v>
      </c>
      <c r="C11" s="10" t="s">
        <v>15</v>
      </c>
      <c r="D11" s="11" t="n">
        <v>46176</v>
      </c>
      <c r="E11" s="8" t="n">
        <v>364</v>
      </c>
      <c r="F11" s="8" t="s">
        <v>16</v>
      </c>
      <c r="G11" s="12" t="s">
        <v>17</v>
      </c>
      <c r="H11" s="13" t="n">
        <v>366</v>
      </c>
      <c r="I11" s="8" t="n">
        <v>18.08</v>
      </c>
      <c r="J11" s="14" t="n">
        <v>0.0494</v>
      </c>
      <c r="K11" s="15" t="n">
        <f aca="false">G11*H11</f>
        <v>43188</v>
      </c>
    </row>
    <row r="12" customFormat="false" ht="31.1" hidden="false" customHeight="true" outlineLevel="0" collapsed="false">
      <c r="B12" s="9"/>
      <c r="C12" s="16" t="s">
        <v>18</v>
      </c>
      <c r="D12" s="11" t="n">
        <v>46176</v>
      </c>
      <c r="E12" s="8" t="n">
        <v>385</v>
      </c>
      <c r="F12" s="8"/>
      <c r="G12" s="12"/>
      <c r="H12" s="13"/>
      <c r="I12" s="8"/>
      <c r="J12" s="8"/>
      <c r="K12" s="8"/>
    </row>
    <row r="13" customFormat="false" ht="18.15" hidden="false" customHeight="true" outlineLevel="0" collapsed="false">
      <c r="B13" s="9"/>
      <c r="C13" s="10" t="s">
        <v>19</v>
      </c>
      <c r="D13" s="11" t="n">
        <v>46176</v>
      </c>
      <c r="E13" s="8" t="n">
        <v>349</v>
      </c>
      <c r="F13" s="8"/>
      <c r="G13" s="12"/>
      <c r="H13" s="13"/>
      <c r="I13" s="8"/>
      <c r="J13" s="8"/>
      <c r="K13" s="17"/>
    </row>
    <row r="14" customFormat="false" ht="17.25" hidden="false" customHeight="true" outlineLevel="0" collapsed="false">
      <c r="B14" s="18" t="s">
        <v>20</v>
      </c>
      <c r="C14" s="18"/>
      <c r="D14" s="18"/>
      <c r="E14" s="18"/>
      <c r="F14" s="18"/>
      <c r="G14" s="18"/>
      <c r="H14" s="18"/>
      <c r="I14" s="18"/>
      <c r="J14" s="18"/>
      <c r="K14" s="19" t="n">
        <f aca="false">K11</f>
        <v>43188</v>
      </c>
    </row>
    <row r="15" customFormat="false" ht="35.25" hidden="false" customHeight="true" outlineLevel="0" collapsed="false">
      <c r="B15" s="20"/>
      <c r="C15" s="21"/>
      <c r="D15" s="20"/>
      <c r="E15" s="20"/>
      <c r="F15" s="20"/>
      <c r="G15" s="20"/>
      <c r="H15" s="20"/>
      <c r="I15" s="20"/>
      <c r="J15" s="20"/>
      <c r="K15" s="20"/>
    </row>
    <row r="16" customFormat="false" ht="12.75" hidden="false" customHeight="true" outlineLevel="0" collapsed="false">
      <c r="B16" s="22" t="s">
        <v>21</v>
      </c>
    </row>
    <row r="17" customFormat="false" ht="1.5" hidden="false" customHeight="true" outlineLevel="0" collapsed="false"/>
    <row r="18" customFormat="false" ht="1.5" hidden="false" customHeight="true" outlineLevel="0" collapsed="false"/>
    <row r="19" customFormat="false" ht="15" hidden="false" customHeight="false" outlineLevel="0" collapsed="false">
      <c r="B19" s="23" t="s">
        <v>22</v>
      </c>
    </row>
    <row r="20" customFormat="false" ht="6" hidden="false" customHeight="true" outlineLevel="0" collapsed="false">
      <c r="B20" s="24"/>
    </row>
    <row r="21" customFormat="false" ht="15" hidden="false" customHeight="false" outlineLevel="0" collapsed="false">
      <c r="B21" s="23" t="s">
        <v>23</v>
      </c>
    </row>
    <row r="22" customFormat="false" ht="9" hidden="false" customHeight="true" outlineLevel="0" collapsed="false">
      <c r="B22" s="24" t="s">
        <v>24</v>
      </c>
    </row>
    <row r="23" customFormat="false" ht="15" hidden="false" customHeight="false" outlineLevel="0" collapsed="false">
      <c r="B23" s="23" t="s">
        <v>25</v>
      </c>
    </row>
    <row r="24" customFormat="false" ht="15" hidden="false" customHeight="false" outlineLevel="0" collapsed="false">
      <c r="B24" s="24" t="s">
        <v>26</v>
      </c>
      <c r="E24" s="1" t="s">
        <v>27</v>
      </c>
    </row>
    <row r="25" customFormat="false" ht="9.75" hidden="false" customHeight="true" outlineLevel="0" collapsed="false"/>
    <row r="26" customFormat="false" ht="12.75" hidden="false" customHeight="true" outlineLevel="0" collapsed="false">
      <c r="B26" s="24" t="s">
        <v>28</v>
      </c>
    </row>
    <row r="27" customFormat="false" ht="9.75" hidden="false" customHeight="true" outlineLevel="0" collapsed="false"/>
    <row r="28" customFormat="false" ht="12" hidden="false" customHeight="true" outlineLevel="0" collapsed="false">
      <c r="B28" s="23" t="s">
        <v>29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0">
    <mergeCell ref="C4:J4"/>
    <mergeCell ref="C5:J5"/>
    <mergeCell ref="B11:B13"/>
    <mergeCell ref="F11:F13"/>
    <mergeCell ref="G11:G13"/>
    <mergeCell ref="H11:H13"/>
    <mergeCell ref="I11:I13"/>
    <mergeCell ref="J11:J13"/>
    <mergeCell ref="K11:K12"/>
    <mergeCell ref="B14:J14"/>
  </mergeCells>
  <hyperlinks>
    <hyperlink ref="C11" r:id="rId1" display="https://www.vseinstrumenti.ru/"/>
    <hyperlink ref="C12" r:id="rId2" display="https://www.sima-land/ru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2018-05-22T12:16:35Z</dcterms:created>
  <dc:creator>Данчук Надежда Игоревна</dc:creator>
  <dc:description/>
  <dc:language>ru-RU</dc:language>
  <cp:lastModifiedBy/>
  <cp:lastPrinted>2023-04-12T12:51:07Z</cp:lastPrinted>
  <dcterms:modified xsi:type="dcterms:W3CDTF">2026-06-04T11:29:22Z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