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J8" i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<sst xmlns="http://schemas.openxmlformats.org/spreadsheetml/2006/main" count="26" uniqueCount="26">
  <si>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</si>
  <si>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</si>
  <si>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</si>
  <si>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</si>
  <si>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</si>
  <si>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</si>
  <si>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</si>
  <si>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</si>
  <si>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</si>
  <si>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</si>
  <si>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</si>
  <si>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</si>
  <si>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</si>
  <si>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</si>
  <si>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</si>
  <si>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</si>
  <si>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</si>
  <si>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</si>
  <si>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</si>
  <si>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</si>
  <si>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3 вх № </t>
  </si>
  <si>
    <t>Обоснование начальной (максимальной) цены контракта на Оказание услуг по разработке программы в области энергосбережения и повышения энергоэффективности</t>
  </si>
  <si>
    <t>Оказание услуг по разработке программы в области энергосбережения и повышения энергоэффективности</t>
  </si>
  <si>
    <t>у.е.</t>
  </si>
  <si>
    <t>Ценовое предложение 2 вх №</t>
  </si>
  <si>
    <t xml:space="preserve">Ценовое предложение 1 вх № 733-з от 27.08.26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</si>
</sst>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tabSelected="1" workbookViewId="0">
      <selection activeCell="M11" sqref="M11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7" customWidth="1"/>
    <col min="6" max="6" width="15.5703125" style="7" customWidth="1"/>
    <col min="7" max="7" width="14.28515625" style="7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x14ac:dyDescent="0.25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4" ht="14.45" customHeight="1" x14ac:dyDescent="0.2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2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19</v>
      </c>
      <c r="L4" s="31"/>
      <c r="M4" s="31"/>
      <c r="N4" s="31"/>
    </row>
    <row r="5" spans="1:24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4" ht="62.45" customHeight="1" x14ac:dyDescent="0.25">
      <c r="A6" s="23" t="s">
        <v>3</v>
      </c>
      <c r="B6" s="23" t="s">
        <v>16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5" t="s">
        <v>7</v>
      </c>
      <c r="K6" s="25"/>
      <c r="L6" s="25"/>
      <c r="M6" s="24" t="s">
        <v>8</v>
      </c>
      <c r="N6" s="24"/>
    </row>
    <row r="7" spans="1:24" ht="133.5" customHeight="1" thickBot="1" x14ac:dyDescent="0.3">
      <c r="A7" s="23"/>
      <c r="B7" s="23"/>
      <c r="C7" s="23"/>
      <c r="D7" s="23"/>
      <c r="E7" s="6" t="s">
        <v>25</v>
      </c>
      <c r="F7" s="6" t="s">
        <v>24</v>
      </c>
      <c r="G7" s="6" t="s">
        <v>20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ht="51.75" thickBot="1" x14ac:dyDescent="0.3">
      <c r="A8" s="3">
        <v>1</v>
      </c>
      <c r="B8" s="18" t="s">
        <v>22</v>
      </c>
      <c r="C8" s="16" t="s">
        <v>23</v>
      </c>
      <c r="D8" s="15">
        <v>1</v>
      </c>
      <c r="E8" s="17">
        <v>69266</v>
      </c>
      <c r="F8" s="17"/>
      <c r="G8" s="17"/>
      <c r="H8" s="9"/>
      <c r="I8" s="9"/>
      <c r="J8" s="10">
        <f t="shared" ref="J8" si="0">AVERAGE(E8:G8)</f>
        <v>69266</v>
      </c>
      <c r="K8" s="10">
        <v>69266</v>
      </c>
      <c r="L8" s="10">
        <v>100</v>
      </c>
      <c r="M8" s="11">
        <f>N8*D8</f>
        <v>69266</v>
      </c>
      <c r="N8" s="11">
        <f>MIN(E8,F8,G8)</f>
        <v>69266</v>
      </c>
      <c r="Q8" s="12"/>
      <c r="R8" s="12"/>
      <c r="S8" s="12"/>
      <c r="T8" s="13"/>
      <c r="U8" s="12"/>
      <c r="V8" s="14"/>
      <c r="W8" s="12"/>
      <c r="X8" s="13"/>
    </row>
    <row r="9" spans="1:24" x14ac:dyDescent="0.25">
      <c r="A9" s="19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8">
        <f>SUM(M8:M8)</f>
        <v>69266</v>
      </c>
      <c r="N9" s="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2026-08-28T05:45:32Z</dcterms:modified>
</cp:coreProperties>
</file>