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Редукторы - ПФО (НЦМУ) 306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iterateDelta="1E-4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<sst xmlns="http://schemas.openxmlformats.org/spreadsheetml/2006/main" count="40" uniqueCount="38">
  <si>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</si>
  <si>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</si>
  <si>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</si>
  <si>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</si>
  <si>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</si>
  <si>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</si>
  <si>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</si>
  <si>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</si>
  <si>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</si>
  <si>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</si>
  <si>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</si>
  <si>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</si>
  <si>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</si>
  <si>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</si>
  <si>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</si>
  <si>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</si>
  <si>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</si>
  <si>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</si>
  <si>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</si>
  <si>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</si>
  <si>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</si>
  <si>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</si>
  <si>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</si>
  <si>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</si>
  <si>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</si>
  <si>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</si>
  <si>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</si>
  <si>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</si>
  <si>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</si>
  <si>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</si>
  <si>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</si>
  <si>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</si>
  <si>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</si>
  <si>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</si>
  <si>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</si>
  <si>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</si>
  <si>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 xml:space="preserve">Поставка регуляторов (редукторов) </t>
  </si>
  <si>
    <t>уе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</si>
</sst>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G27" sqref="G27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36</v>
      </c>
      <c r="C20" s="17" t="s">
        <v>37</v>
      </c>
      <c r="D20" s="18">
        <v>1</v>
      </c>
      <c r="E20" s="27">
        <v>19828</v>
      </c>
      <c r="F20" s="27">
        <v>25779.360000000001</v>
      </c>
      <c r="G20" s="27">
        <v>25779.84</v>
      </c>
      <c r="H20" s="19">
        <f>AVERAGE(E20:G20)</f>
        <v>23795.733333333334</v>
      </c>
      <c r="I20" s="20">
        <f>SQRT(((SUM((POWER(E20-H20,2)),(POWER(F20-H20,2)),(POWER(G20-H20,2)))/(COLUMNS(E20:G20)-1))))</f>
        <v>3436.1578704904314</v>
      </c>
      <c r="J20" s="20">
        <f>I20/H20*100</f>
        <v>14.440226835442902</v>
      </c>
      <c r="K20" s="21">
        <f>((D20/3)*(SUM(E20:G20)))</f>
        <v>23795.73333333333</v>
      </c>
      <c r="L20" s="22">
        <f>K20/D20</f>
        <v>23795.73333333333</v>
      </c>
      <c r="M20" s="21">
        <f>ROUND(L20,2)</f>
        <v>23795.73</v>
      </c>
      <c r="N20" s="21">
        <f>M20*D20</f>
        <v>23795.73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23795.73333333333</v>
      </c>
      <c r="L22" s="25"/>
      <c r="M22" s="25"/>
      <c r="N22" s="24">
        <f>SUM(N20:N20)</f>
        <v>23795.73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19828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2026-08-21T07:54:25Z</dcterms:modified>
</cp:coreProperties>
</file>