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75" yWindow="-60" windowWidth="14520" windowHeight="126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Лист1!$A$1:$H$26</definedName>
  </definedNames>
  <calcPr calcId="144525"/>
</workbook>
</file>

<file path=xl/calcChain.xml><?xml version="1.0" encoding="utf-8"?>
<calcChain xmlns="http://schemas.openxmlformats.org/spreadsheetml/2006/main">
  <c r="G21" i="1" l="1"/>
  <c r="G20" i="1"/>
  <c r="G22" i="1" l="1"/>
</calcChain>
</file>

<file path=xl/sharedStrings.xml><?xml version="1.0" encoding="utf-8"?>
<sst xmlns="http://schemas.openxmlformats.org/spreadsheetml/2006/main" count="32" uniqueCount="32">
  <si>
    <t>(указывается предмет контракта)</t>
  </si>
  <si>
    <t>Основные характеристики объекта закупки</t>
  </si>
  <si>
    <t>Сумма, руб.</t>
  </si>
  <si>
    <t>Используемый метод определения цены контракта, заключаемого с единственным исполнителем (далее – ЦК), с обоснованием</t>
  </si>
  <si>
    <t>Расчет ЦК</t>
  </si>
  <si>
    <t>3. Тарифный метод не применим, так как невозможно спрогнозировать виды медицинских услуг, которые потребуются в процессе исполнения контракта (консультации врачей-специалистов, методы диагностики и лечения), в соответствии с Территориальным тарифным соглашением или установленными тарифами на медицинские услуги.</t>
  </si>
  <si>
    <t>Наименование услуг</t>
  </si>
  <si>
    <t>Итого:</t>
  </si>
  <si>
    <t>Обоснование цены контракта, заключаемого с единственным исполнителем</t>
  </si>
  <si>
    <t>Первичная медико-санитарная помощь в амбулаторных условиях в связи с заболеваниями</t>
  </si>
  <si>
    <t>Средний норматив финансовых затрат на единицу объема медицинской помощи, руб.</t>
  </si>
  <si>
    <t xml:space="preserve">Применение методов определения ЦК, указанных в части 1 статьи 22 Федерального закона № 44-ФЗ не представляется возможным по следующим основаниям: </t>
  </si>
  <si>
    <t>4. Проектно-сметный метод не применим, так как закупаемые услуги не входят в перечень работ, указанных в частях 9 и 9.1 статьи 22  Федерального закона № 44-ФЗ.</t>
  </si>
  <si>
    <t>5. Затратный метод не применим, так как закупаемые услуги оказываются сотрудникам таможенных органов по Территориальныму тарифному соглашению или установленным тарифам на медицинские услуги, перечень которых неизвестен заранее, а также ввиду отсутствия информации об обычной прибыли для данной сферы деятельности.</t>
  </si>
  <si>
    <t>Медицинские услуги амбулаторно-поликлинической помощи сотрудникам таможенных органов</t>
  </si>
  <si>
    <t xml:space="preserve">Код ОКПД 2: 86.90.19.190
</t>
  </si>
  <si>
    <t xml:space="preserve">Для определения ЦК использован иной метод в соответствии с положениями части 12 статьи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(далее – Федеральный закон № 44-ФЗ). </t>
  </si>
  <si>
    <t xml:space="preserve">Так как объем медицинской помощи по ее видам в целом по территориальной программе рассчитывается в единицах объема на одного жителя в год, средние нормативы объемов медицинской помощи не используются в расчете ввиду того, что медицинские услуги по контракту будут оказываться по определенным специальностям (видам медицинской помощи) исходя из ожидаемого количества сотрудников, нуждающихся в медицинских услугах. </t>
  </si>
  <si>
    <t>Виды и условия оказания медицинской помощи по территориальной программе</t>
  </si>
  <si>
    <t>Объем услуг, чел.</t>
  </si>
  <si>
    <t>Медицинские услуги стационарной помощи сотрудникам таможенных органов</t>
  </si>
  <si>
    <t xml:space="preserve"> Специализированная, в том числе высокотехнологичная, медицинская помощь в условиях круглосуточного стационара</t>
  </si>
  <si>
    <t>"Оказание медицинских услуг стационарной и амбулаторно-поликлинической помощи сотрудникам таможенных органов"</t>
  </si>
  <si>
    <t>КБК 153 0106 39 4 15 93971 244  КОСГУ 226</t>
  </si>
  <si>
    <t>1. Метод сопоставимых рыночных цен (анализа рынка) не применим, так как в соответствии с постановлением Правительства РФ от 31 декабря 2004 г. № 911 "О порядке оказания медицинской помощи, возмещения расходов на ее оказание, проведение медицинских осмотров, диспансеризации, санаторно-курортного обеспечения и осуществления отдельных выплат некоторым категориям военнослужащих, сотрудников правоохранительных органов и членам их семей, а также отдельным категориям граждан, уволенных с военной службы" медицинская помощь, оказанная сотрудникам таможенных органов, оплачивается заказчиком по тарифам Территориального тарифного соглашения по оплате медицинской помощи (медицинских услуг) в системе обязательного медицинского страхования на территории Приморского края (далее – Территориальное тарифное соглашение), действующими на момент оказания услуг, а в случае отсутствия медицинских услуг в структуре тарифов на оплату медицинской помощи, предусмотренных в программе обязательного медицинского страхования, оплата  осуществляется по ценам (тарифам) на медицинские услуги, определенным в порядке, установленном органами, осуществляющими функции и полномочия учредителей организации здравоохранения (далее – установленные тарифы на медицинские услуги).</t>
  </si>
  <si>
    <t>2. Нормативный метод не применим в связи с тем, что Правилами определения нормативных затрат на обеспечение функций ФТС России, таможенных органов Российской Федерации, представительств (представителей) таможенной службы Российской Федерации в иностранных государствах и учреждений, находящихся в ведении ФТС России, утвержденными приказом ФТС России от 31.05.2022 № 421, не установлены предельные цены на медицинские услуги, оказываемые сотрудникам таможенных органов.</t>
  </si>
  <si>
    <r>
      <t xml:space="preserve">С целью размещения закупочной сессии на едином агрегаторе торговли ЦК устанавливается в соответствии с доведенными лимитами бюджетных обязательств в размере </t>
    </r>
    <r>
      <rPr>
        <b/>
        <sz val="16"/>
        <rFont val="Times New Roman"/>
        <family val="1"/>
        <charset val="204"/>
      </rPr>
      <t>200 000,00 руб.</t>
    </r>
  </si>
  <si>
    <t>Идентификационный код закупки: 26 1 2540015492 253601001 0044 000 0000 000</t>
  </si>
  <si>
    <t>Медицинские услуги стационарной помощи по специальностям:  гинекология (плановая); неврология (плановая), в том числе клещевой энцефалит; неврология (экстренная): острые нарушения мозгового кровообращения; гастроэнтерология (плановая); кардиология: острый коронарный синдром, нарушения ритма сердца и проводимости, требующие хирургического лечения; хирургия (плановая); колопроктология; сердечно-сосудистая хирургия (плановая и экстренная); ревматология (плановая); пульмонология (плановая); нейрохирургия (плановая); нейрохирургия (экстренная): нарушение мозгового кровообращения, требующее нейрохирургической помощи; неврология (экстренная, по времени суток, установленному Министерством здравоохранения Приморского края): заболевания периферической нервной системы в стадии обострения, эпистатус. Оказание медицинских услуг амбулаторно-поликлинической помощи - услуги приёмного отделения.</t>
  </si>
  <si>
    <t>ЦК на медицинские услуги, оказываемые сотрудникам таможенных органов, определена на основании средних нормативов финансовых затрат на единицу объема медицинской помощи в соответствии с постановлением Правительства Приморского края от 29 декабря 2025 г. № 1007-пп "О территориальной программе государственных гарантий бесплатного оказания гражданам медицинской помощи в Приморском крае на 2026 год и на плановый период 2027 и 2028 годов".</t>
  </si>
  <si>
    <t>Дата подготовки обоснования ЦК: 29.07.2026</t>
  </si>
  <si>
    <t>ЦК = 2 x 2 847,22 + 3 x 76 878,84 = 236 330,96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</si>
</sst>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top"/>
    </xf>
    <xf numFmtId="0" fontId="9" fillId="0" borderId="0" xfId="0" applyFont="1"/>
    <xf numFmtId="0" fontId="9" fillId="0" borderId="11" xfId="0" applyFont="1" applyBorder="1"/>
    <xf numFmtId="0" fontId="10" fillId="0" borderId="3" xfId="0" applyFont="1" applyBorder="1" applyAlignment="1">
      <alignment horizontal="center" vertical="center" wrapText="1"/>
    </xf>
    <xf numFmtId="0" fontId="9" fillId="0" borderId="12" xfId="0" applyFont="1" applyBorder="1"/>
    <xf numFmtId="0" fontId="10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top" wrapText="1"/>
    </xf>
    <xf numFmtId="4" fontId="10" fillId="0" borderId="3" xfId="0" applyNumberFormat="1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49" fontId="7" fillId="0" borderId="0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/>
    <xf numFmtId="4" fontId="10" fillId="0" borderId="3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vertical="top"/>
    </xf>
    <xf numFmtId="49" fontId="8" fillId="0" borderId="13" xfId="0" applyNumberFormat="1" applyFont="1" applyBorder="1" applyAlignment="1">
      <alignment horizontal="left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11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0" fillId="0" borderId="12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49" fontId="10" fillId="0" borderId="6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9" fillId="0" borderId="12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right" vertical="top" wrapText="1"/>
    </xf>
    <xf numFmtId="0" fontId="10" fillId="0" borderId="14" xfId="0" applyFont="1" applyBorder="1" applyAlignment="1">
      <alignment horizontal="right" vertical="top" wrapText="1"/>
    </xf>
    <xf numFmtId="0" fontId="10" fillId="0" borderId="15" xfId="0" applyFont="1" applyBorder="1" applyAlignment="1">
      <alignment horizontal="right" vertical="top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top"/>
    </xf>
    <xf numFmtId="0" fontId="10" fillId="0" borderId="8" xfId="0" applyFont="1" applyBorder="1" applyAlignment="1">
      <alignment horizontal="justify" vertical="top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10" fillId="0" borderId="9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view="pageBreakPreview" topLeftCell="A19" zoomScale="90" zoomScaleNormal="100" zoomScaleSheetLayoutView="90" workbookViewId="0">
      <selection activeCell="B23" sqref="B23:H23"/>
    </sheetView>
  </sheetViews>
  <sheetFormatPr defaultRowHeight="15" x14ac:dyDescent="0.25"/>
  <cols>
    <col min="1" max="1" width="28.140625" customWidth="1"/>
    <col min="2" max="2" width="2.7109375" customWidth="1"/>
    <col min="3" max="3" width="66.5703125" customWidth="1"/>
    <col min="4" max="4" width="59.140625" customWidth="1"/>
    <col min="5" max="5" width="24.140625" customWidth="1"/>
    <col min="6" max="6" width="36" customWidth="1"/>
    <col min="7" max="7" width="20.7109375" customWidth="1"/>
    <col min="8" max="8" width="2.7109375" customWidth="1"/>
  </cols>
  <sheetData>
    <row r="1" spans="1:15" ht="25.5" customHeight="1" x14ac:dyDescent="0.25">
      <c r="A1" s="51" t="s">
        <v>8</v>
      </c>
      <c r="B1" s="51"/>
      <c r="C1" s="51"/>
      <c r="D1" s="51"/>
      <c r="E1" s="51"/>
      <c r="F1" s="51"/>
      <c r="G1" s="51"/>
      <c r="H1" s="51"/>
      <c r="I1" s="1"/>
      <c r="J1" s="1"/>
      <c r="K1" s="1"/>
      <c r="L1" s="1"/>
      <c r="M1" s="1"/>
      <c r="N1" s="1"/>
      <c r="O1" s="1"/>
    </row>
    <row r="2" spans="1:15" ht="2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1"/>
      <c r="J2" s="1"/>
      <c r="K2" s="1"/>
      <c r="L2" s="1"/>
      <c r="M2" s="1"/>
      <c r="N2" s="1"/>
      <c r="O2" s="1"/>
    </row>
    <row r="3" spans="1:15" ht="20.25" x14ac:dyDescent="0.25">
      <c r="A3" s="53" t="s">
        <v>0</v>
      </c>
      <c r="B3" s="53"/>
      <c r="C3" s="53"/>
      <c r="D3" s="53"/>
      <c r="E3" s="53"/>
      <c r="F3" s="53"/>
      <c r="G3" s="53"/>
      <c r="H3" s="53"/>
      <c r="I3" s="1"/>
      <c r="J3" s="1"/>
      <c r="K3" s="1"/>
      <c r="L3" s="1"/>
      <c r="M3" s="1"/>
      <c r="N3" s="1"/>
      <c r="O3" s="1"/>
    </row>
    <row r="4" spans="1:15" ht="11.25" customHeight="1" x14ac:dyDescent="0.25">
      <c r="A4" s="8"/>
      <c r="B4" s="8"/>
      <c r="C4" s="8"/>
      <c r="D4" s="8"/>
      <c r="E4" s="19"/>
      <c r="F4" s="8"/>
      <c r="G4" s="8"/>
      <c r="H4" s="8"/>
      <c r="I4" s="1"/>
      <c r="J4" s="1"/>
      <c r="K4" s="1"/>
      <c r="L4" s="1"/>
      <c r="M4" s="1"/>
      <c r="N4" s="1"/>
      <c r="O4" s="1"/>
    </row>
    <row r="5" spans="1:15" ht="20.25" x14ac:dyDescent="0.25">
      <c r="A5" s="55" t="s">
        <v>27</v>
      </c>
      <c r="B5" s="55"/>
      <c r="C5" s="55"/>
      <c r="D5" s="55"/>
      <c r="E5" s="55"/>
      <c r="F5" s="55"/>
      <c r="G5" s="55"/>
      <c r="H5" s="55"/>
      <c r="I5" s="1"/>
      <c r="J5" s="1"/>
      <c r="K5" s="1"/>
      <c r="L5" s="1"/>
      <c r="M5" s="1"/>
      <c r="N5" s="1"/>
      <c r="O5" s="1"/>
    </row>
    <row r="6" spans="1:15" ht="9.75" customHeight="1" x14ac:dyDescent="0.3">
      <c r="A6" s="9"/>
      <c r="B6" s="9"/>
      <c r="C6" s="9"/>
      <c r="D6" s="9"/>
      <c r="E6" s="9"/>
      <c r="F6" s="9"/>
      <c r="G6" s="9"/>
      <c r="H6" s="9"/>
      <c r="I6" s="1"/>
      <c r="J6" s="1"/>
      <c r="K6" s="1"/>
      <c r="L6" s="1"/>
      <c r="M6" s="1"/>
      <c r="N6" s="1"/>
      <c r="O6" s="1"/>
    </row>
    <row r="7" spans="1:15" ht="142.5" customHeight="1" x14ac:dyDescent="0.25">
      <c r="A7" s="49" t="s">
        <v>1</v>
      </c>
      <c r="B7" s="31" t="s">
        <v>28</v>
      </c>
      <c r="C7" s="56"/>
      <c r="D7" s="56"/>
      <c r="E7" s="56"/>
      <c r="F7" s="56"/>
      <c r="G7" s="56"/>
      <c r="H7" s="57"/>
      <c r="I7" s="1"/>
      <c r="J7" s="1"/>
      <c r="K7" s="1"/>
      <c r="L7" s="1"/>
      <c r="M7" s="1"/>
      <c r="N7" s="1"/>
      <c r="O7" s="1"/>
    </row>
    <row r="8" spans="1:15" ht="27" customHeight="1" x14ac:dyDescent="0.25">
      <c r="A8" s="50"/>
      <c r="B8" s="58" t="s">
        <v>15</v>
      </c>
      <c r="C8" s="59"/>
      <c r="D8" s="59"/>
      <c r="E8" s="59"/>
      <c r="F8" s="59"/>
      <c r="G8" s="59"/>
      <c r="H8" s="60"/>
      <c r="I8" s="1"/>
      <c r="J8" s="1"/>
      <c r="K8" s="1"/>
      <c r="L8" s="1"/>
      <c r="M8" s="1"/>
      <c r="N8" s="1"/>
      <c r="O8" s="1"/>
    </row>
    <row r="9" spans="1:15" ht="62.25" customHeight="1" x14ac:dyDescent="0.25">
      <c r="A9" s="49" t="s">
        <v>3</v>
      </c>
      <c r="B9" s="31" t="s">
        <v>16</v>
      </c>
      <c r="C9" s="32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</row>
    <row r="10" spans="1:15" ht="43.5" customHeight="1" x14ac:dyDescent="0.25">
      <c r="A10" s="54"/>
      <c r="B10" s="28" t="s">
        <v>11</v>
      </c>
      <c r="C10" s="29"/>
      <c r="D10" s="29"/>
      <c r="E10" s="29"/>
      <c r="F10" s="29"/>
      <c r="G10" s="29"/>
      <c r="H10" s="30"/>
      <c r="I10" s="22"/>
      <c r="J10" s="22"/>
      <c r="K10" s="22"/>
      <c r="L10" s="1"/>
      <c r="M10" s="1"/>
      <c r="N10" s="1"/>
      <c r="O10" s="1"/>
    </row>
    <row r="11" spans="1:15" ht="207.75" customHeight="1" x14ac:dyDescent="0.25">
      <c r="A11" s="54"/>
      <c r="B11" s="28" t="s">
        <v>24</v>
      </c>
      <c r="C11" s="29"/>
      <c r="D11" s="29"/>
      <c r="E11" s="29"/>
      <c r="F11" s="29"/>
      <c r="G11" s="29"/>
      <c r="H11" s="30"/>
      <c r="I11" s="21"/>
      <c r="J11" s="22"/>
      <c r="K11" s="22"/>
      <c r="L11" s="1"/>
      <c r="M11" s="1"/>
      <c r="N11" s="1"/>
      <c r="O11" s="1"/>
    </row>
    <row r="12" spans="1:15" ht="81.75" customHeight="1" x14ac:dyDescent="0.25">
      <c r="A12" s="54"/>
      <c r="B12" s="28" t="s">
        <v>25</v>
      </c>
      <c r="C12" s="29"/>
      <c r="D12" s="29"/>
      <c r="E12" s="29"/>
      <c r="F12" s="29"/>
      <c r="G12" s="29"/>
      <c r="H12" s="30"/>
      <c r="I12" s="21"/>
      <c r="J12" s="22"/>
      <c r="K12" s="22"/>
      <c r="L12" s="1"/>
      <c r="M12" s="1"/>
      <c r="N12" s="1"/>
      <c r="O12" s="1"/>
    </row>
    <row r="13" spans="1:15" ht="62.25" customHeight="1" x14ac:dyDescent="0.25">
      <c r="A13" s="54"/>
      <c r="B13" s="28" t="s">
        <v>5</v>
      </c>
      <c r="C13" s="29"/>
      <c r="D13" s="29"/>
      <c r="E13" s="29"/>
      <c r="F13" s="29"/>
      <c r="G13" s="29"/>
      <c r="H13" s="30"/>
      <c r="I13" s="21"/>
      <c r="J13" s="22"/>
      <c r="K13" s="22"/>
      <c r="L13" s="1"/>
      <c r="M13" s="1"/>
      <c r="N13" s="1"/>
      <c r="O13" s="1"/>
    </row>
    <row r="14" spans="1:15" ht="41.25" customHeight="1" x14ac:dyDescent="0.25">
      <c r="A14" s="54"/>
      <c r="B14" s="28" t="s">
        <v>12</v>
      </c>
      <c r="C14" s="29"/>
      <c r="D14" s="29"/>
      <c r="E14" s="29"/>
      <c r="F14" s="29"/>
      <c r="G14" s="29"/>
      <c r="H14" s="30"/>
      <c r="I14" s="21"/>
      <c r="J14" s="22"/>
      <c r="K14" s="22"/>
      <c r="L14" s="1"/>
      <c r="M14" s="1"/>
      <c r="N14" s="1"/>
      <c r="O14" s="1"/>
    </row>
    <row r="15" spans="1:15" ht="64.5" customHeight="1" x14ac:dyDescent="0.25">
      <c r="A15" s="50"/>
      <c r="B15" s="61" t="s">
        <v>13</v>
      </c>
      <c r="C15" s="62"/>
      <c r="D15" s="62"/>
      <c r="E15" s="62"/>
      <c r="F15" s="62"/>
      <c r="G15" s="62"/>
      <c r="H15" s="63"/>
      <c r="I15" s="21"/>
      <c r="J15" s="22"/>
      <c r="K15" s="22"/>
      <c r="L15" s="1"/>
      <c r="M15" s="1"/>
      <c r="N15" s="1"/>
      <c r="O15" s="1"/>
    </row>
    <row r="16" spans="1:15" ht="78.75" customHeight="1" x14ac:dyDescent="0.25">
      <c r="A16" s="25" t="s">
        <v>4</v>
      </c>
      <c r="B16" s="31" t="s">
        <v>29</v>
      </c>
      <c r="C16" s="32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</row>
    <row r="17" spans="1:16" ht="84.75" customHeight="1" x14ac:dyDescent="0.25">
      <c r="A17" s="26"/>
      <c r="B17" s="28" t="s">
        <v>17</v>
      </c>
      <c r="C17" s="29"/>
      <c r="D17" s="29"/>
      <c r="E17" s="29"/>
      <c r="F17" s="29"/>
      <c r="G17" s="29"/>
      <c r="H17" s="30"/>
      <c r="I17" s="1"/>
      <c r="J17" s="1"/>
      <c r="K17" s="1"/>
      <c r="L17" s="1"/>
      <c r="M17" s="1"/>
      <c r="N17" s="1"/>
      <c r="O17" s="1"/>
    </row>
    <row r="18" spans="1:16" ht="6" customHeight="1" x14ac:dyDescent="0.25">
      <c r="A18" s="26"/>
      <c r="B18" s="43"/>
      <c r="C18" s="44"/>
      <c r="D18" s="44"/>
      <c r="E18" s="44"/>
      <c r="F18" s="44"/>
      <c r="G18" s="44"/>
      <c r="H18" s="45"/>
      <c r="I18" s="1"/>
      <c r="J18" s="1"/>
      <c r="K18" s="1"/>
      <c r="L18" s="1"/>
      <c r="M18" s="1"/>
      <c r="N18" s="1"/>
      <c r="O18" s="1"/>
    </row>
    <row r="19" spans="1:16" ht="113.25" customHeight="1" x14ac:dyDescent="0.3">
      <c r="A19" s="26"/>
      <c r="B19" s="10"/>
      <c r="C19" s="11" t="s">
        <v>6</v>
      </c>
      <c r="D19" s="11" t="s">
        <v>18</v>
      </c>
      <c r="E19" s="11" t="s">
        <v>19</v>
      </c>
      <c r="F19" s="11" t="s">
        <v>10</v>
      </c>
      <c r="G19" s="11" t="s">
        <v>2</v>
      </c>
      <c r="H19" s="12"/>
      <c r="I19" s="1"/>
      <c r="J19" s="1"/>
      <c r="K19" s="1"/>
      <c r="L19" s="1"/>
      <c r="M19" s="1"/>
      <c r="N19" s="1"/>
      <c r="O19" s="1"/>
    </row>
    <row r="20" spans="1:16" ht="70.5" customHeight="1" x14ac:dyDescent="0.3">
      <c r="A20" s="26"/>
      <c r="B20" s="10"/>
      <c r="C20" s="20" t="s">
        <v>14</v>
      </c>
      <c r="D20" s="13" t="s">
        <v>9</v>
      </c>
      <c r="E20" s="11">
        <v>2</v>
      </c>
      <c r="F20" s="23">
        <v>2847.22</v>
      </c>
      <c r="G20" s="14">
        <f>ROUND(E20*F20,2)</f>
        <v>5694.44</v>
      </c>
      <c r="H20" s="12"/>
      <c r="I20" s="1"/>
      <c r="J20" s="1"/>
      <c r="K20" s="1"/>
      <c r="L20" s="1"/>
      <c r="M20" s="1"/>
      <c r="N20" s="1"/>
      <c r="O20" s="1"/>
    </row>
    <row r="21" spans="1:16" ht="75.75" customHeight="1" x14ac:dyDescent="0.3">
      <c r="A21" s="26"/>
      <c r="B21" s="10"/>
      <c r="C21" s="20" t="s">
        <v>20</v>
      </c>
      <c r="D21" s="13" t="s">
        <v>21</v>
      </c>
      <c r="E21" s="11">
        <v>3</v>
      </c>
      <c r="F21" s="14">
        <v>76878.84</v>
      </c>
      <c r="G21" s="14">
        <f>ROUND(E21*F21,2)</f>
        <v>230636.52</v>
      </c>
      <c r="H21" s="12"/>
      <c r="I21" s="1"/>
      <c r="J21" s="1"/>
      <c r="K21" s="1"/>
      <c r="L21" s="1"/>
      <c r="M21" s="1"/>
      <c r="N21" s="1"/>
      <c r="O21" s="1"/>
    </row>
    <row r="22" spans="1:16" ht="21" customHeight="1" x14ac:dyDescent="0.25">
      <c r="A22" s="26"/>
      <c r="B22" s="15"/>
      <c r="C22" s="46" t="s">
        <v>7</v>
      </c>
      <c r="D22" s="47"/>
      <c r="E22" s="47"/>
      <c r="F22" s="48"/>
      <c r="G22" s="16">
        <f>ROUND(SUM(G20:G21),2)</f>
        <v>236330.96</v>
      </c>
      <c r="H22" s="17"/>
      <c r="I22" s="1"/>
      <c r="J22" s="1"/>
      <c r="K22" s="1"/>
      <c r="L22" s="1"/>
      <c r="M22" s="1"/>
      <c r="N22" s="1"/>
      <c r="O22" s="1"/>
    </row>
    <row r="23" spans="1:16" ht="24" customHeight="1" x14ac:dyDescent="0.25">
      <c r="A23" s="26"/>
      <c r="B23" s="34" t="s">
        <v>31</v>
      </c>
      <c r="C23" s="35"/>
      <c r="D23" s="35"/>
      <c r="E23" s="35"/>
      <c r="F23" s="35"/>
      <c r="G23" s="35"/>
      <c r="H23" s="36"/>
      <c r="I23" s="1"/>
      <c r="J23" s="1"/>
      <c r="K23" s="1"/>
      <c r="L23" s="1"/>
      <c r="M23" s="1"/>
      <c r="N23" s="1"/>
      <c r="O23" s="1"/>
    </row>
    <row r="24" spans="1:16" ht="45.75" customHeight="1" x14ac:dyDescent="0.25">
      <c r="A24" s="27"/>
      <c r="B24" s="37" t="s">
        <v>26</v>
      </c>
      <c r="C24" s="38"/>
      <c r="D24" s="38"/>
      <c r="E24" s="38"/>
      <c r="F24" s="38"/>
      <c r="G24" s="38"/>
      <c r="H24" s="39"/>
      <c r="I24" s="1"/>
      <c r="J24" s="1"/>
      <c r="K24" s="1"/>
      <c r="L24" s="1"/>
      <c r="M24" s="1"/>
      <c r="N24" s="1"/>
      <c r="O24" s="1"/>
    </row>
    <row r="25" spans="1:16" ht="22.5" customHeight="1" x14ac:dyDescent="0.25">
      <c r="A25" s="40" t="s">
        <v>30</v>
      </c>
      <c r="B25" s="41"/>
      <c r="C25" s="41"/>
      <c r="D25" s="41"/>
      <c r="E25" s="41"/>
      <c r="F25" s="41"/>
      <c r="G25" s="41"/>
      <c r="H25" s="42"/>
      <c r="I25" s="1"/>
      <c r="J25" s="1"/>
      <c r="K25" s="1"/>
      <c r="L25" s="1"/>
      <c r="M25" s="1"/>
      <c r="N25" s="1"/>
      <c r="O25" s="1"/>
    </row>
    <row r="26" spans="1:16" ht="22.5" customHeight="1" x14ac:dyDescent="0.25">
      <c r="A26" s="24"/>
      <c r="B26" s="24"/>
      <c r="C26" s="24"/>
      <c r="D26" s="24"/>
      <c r="E26" s="24"/>
      <c r="F26" s="24"/>
      <c r="G26" s="24"/>
      <c r="H26" s="24"/>
      <c r="I26" s="1"/>
      <c r="J26" s="1"/>
      <c r="K26" s="1"/>
      <c r="L26" s="1"/>
      <c r="M26" s="1"/>
      <c r="N26" s="1"/>
      <c r="O26" s="1"/>
    </row>
    <row r="27" spans="1:16" ht="18.75" x14ac:dyDescent="0.3">
      <c r="A27" s="18" t="s">
        <v>23</v>
      </c>
      <c r="B27" s="4"/>
      <c r="C27" s="4"/>
      <c r="D27" s="6"/>
      <c r="E27" s="6"/>
      <c r="F27" s="6"/>
      <c r="G27" s="6"/>
      <c r="H27" s="5"/>
      <c r="I27" s="2"/>
      <c r="J27" s="2"/>
      <c r="K27" s="2"/>
      <c r="L27" s="2"/>
      <c r="M27" s="2"/>
      <c r="N27" s="2"/>
      <c r="O27" s="2"/>
      <c r="P27" s="2"/>
    </row>
    <row r="28" spans="1:16" ht="18.75" x14ac:dyDescent="0.3">
      <c r="A28" s="18"/>
      <c r="B28" s="6"/>
      <c r="C28" s="6"/>
      <c r="D28" s="6"/>
      <c r="E28" s="6"/>
      <c r="F28" s="6"/>
      <c r="G28" s="6"/>
      <c r="H28" s="5"/>
      <c r="I28" s="2"/>
      <c r="J28" s="2"/>
      <c r="K28" s="2"/>
      <c r="L28" s="2"/>
      <c r="M28" s="2"/>
      <c r="N28" s="2"/>
      <c r="O28" s="2"/>
      <c r="P28" s="2"/>
    </row>
    <row r="29" spans="1:16" ht="18.75" x14ac:dyDescent="0.3">
      <c r="A29" s="7"/>
      <c r="B29" s="3"/>
      <c r="C29" s="3"/>
      <c r="D29" s="3"/>
      <c r="E29" s="3"/>
      <c r="F29" s="3"/>
      <c r="G29" s="3"/>
      <c r="H29" s="3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mergeCells count="23">
    <mergeCell ref="A1:H1"/>
    <mergeCell ref="A2:H2"/>
    <mergeCell ref="A3:H3"/>
    <mergeCell ref="A9:A15"/>
    <mergeCell ref="A5:H5"/>
    <mergeCell ref="B7:H7"/>
    <mergeCell ref="B8:H8"/>
    <mergeCell ref="B9:H9"/>
    <mergeCell ref="B10:H10"/>
    <mergeCell ref="B11:H11"/>
    <mergeCell ref="B13:H13"/>
    <mergeCell ref="B14:H14"/>
    <mergeCell ref="B15:H15"/>
    <mergeCell ref="A25:H25"/>
    <mergeCell ref="B18:H18"/>
    <mergeCell ref="C22:F22"/>
    <mergeCell ref="B12:H12"/>
    <mergeCell ref="A7:A8"/>
    <mergeCell ref="A16:A24"/>
    <mergeCell ref="B17:H17"/>
    <mergeCell ref="B16:H16"/>
    <mergeCell ref="B23:H23"/>
    <mergeCell ref="B24:H24"/>
  </mergeCells>
  <pageMargins left="0.78740157480314965" right="0.78740157480314965" top="0.78740157480314965" bottom="0.59055118110236227" header="0" footer="0"/>
  <pageSetup paperSize="9" scale="53" fitToHeight="0" orientation="landscape" r:id="rId1"/>
  <rowBreaks count="1" manualBreakCount="1">
    <brk id="1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Куковерова Марина Юрьевна</cp:lastModifiedBy>
  <cp:lastPrinted>2025-08-11T23:35:53Z</cp:lastPrinted>
  <dcterms:created xsi:type="dcterms:W3CDTF">2022-01-26T07:08:56Z</dcterms:created>
  <dcterms:modified xsi:type="dcterms:W3CDTF">2026-08-10T04:39:41Z</dcterms:modified>
</cp:coreProperties>
</file>