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4240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Лист1!$A$1:$Q$41</definedName>
  </definedNames>
  <calcPr calcId="125725"/>
</workbook>
</file>

<file path=xl/calcChain.xml><?xml version="1.0" encoding="utf-8"?>
<calcChain xmlns="http://schemas.openxmlformats.org/spreadsheetml/2006/main">
  <c r="N9" i="1"/>
  <c r="O9" s="1"/>
  <c r="P9" s="1"/>
  <c r="Q9" s="1"/>
  <c r="Q10" s="1"/>
  <c r="K9"/>
  <c r="L9" s="1"/>
  <c r="M9" s="1"/>
</calcChain>
</file>

<file path=xl/sharedStrings.xml><?xml version="1.0" encoding="utf-8"?>
<sst xmlns="http://schemas.openxmlformats.org/spreadsheetml/2006/main" count="57" uniqueCount="56">
  <si>
    <t>Обоснование начальной (максимальной) цены контракта</t>
  </si>
  <si>
    <t>Обоснование начальной (максимальной) цены контракта с указанием информации о валюте, используемой для формирования цены контракта и расчетов с поставщиком (подрядчиком, исполнителем), порядка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</si>
  <si>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№</t>
  </si>
  <si>
    <t>Наименование предмета контракта</t>
  </si>
  <si>
    <t>Ед. изм</t>
  </si>
  <si>
    <t>ОКПД2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</si>
  <si>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</si>
  <si>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</si>
  <si>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</si>
  <si>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</si>
  <si>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>№ 1</t>
  </si>
  <si>
    <t>№2</t>
  </si>
  <si>
    <t xml:space="preserve">№3             </t>
  </si>
  <si>
    <t xml:space="preserve">№4       </t>
  </si>
  <si>
    <t xml:space="preserve">№5     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</si>
  <si>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</si>
  <si>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</si>
  <si>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</si>
  <si>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НМЦК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</si>
  <si>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</si>
  <si>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 до сотых долей после запятой (руб.)</t>
  </si>
  <si>
    <t>НМЦК с учетом округления цены за единицу (руб.)**</t>
  </si>
  <si>
    <t>В результате проведенного расчета Н(М)Ц  контракта составила, руб.:</t>
  </si>
  <si>
    <t>Начальная (максимальная) цена контракта определяется методом сопоставимых рыночных цен (анализа рынка) определенный методическими рекомендациями по применению методов определения начальной (максимально) цены контракта, утвержденный приказом от 02.10.2013 №567 Минэкономразвития РФ</t>
  </si>
  <si>
    <t>Коэффициент вариации рассчитывается по формуле:</t>
  </si>
  <si>
    <t>,где: V - коэффициент вариации;</t>
  </si>
  <si>
    <t xml:space="preserve"> </t>
  </si>
  <si>
    <t>- среднее квадратичное отклонение;</t>
  </si>
  <si>
    <t xml:space="preserve"> - цена единицы товара (работы, услуги), указанная в источнике с номером i;</t>
  </si>
  <si>
    <t>&lt;ц&gt; - средняя арифметическая величина цены единицы товара (работы, услуги);</t>
  </si>
  <si>
    <t>n - количество значений, используемых в расчете.</t>
  </si>
  <si>
    <t>Расчет начальной (максимальной) цены контракта определяется сложением сумм всех товаров</t>
  </si>
  <si>
    <r>
      <t xml:space="preserve">НМЦК </t>
    </r>
    <r>
      <rPr>
        <b/>
        <i/>
        <vertAlign val="superscript"/>
        <sz val="13"/>
        <color indexed="8"/>
        <rFont val="Times New Roman"/>
        <family val="1"/>
        <charset val="204"/>
      </rPr>
      <t xml:space="preserve">рын  </t>
    </r>
    <r>
      <rPr>
        <b/>
        <i/>
        <sz val="13"/>
        <color indexed="8"/>
        <rFont val="Times New Roman"/>
        <family val="1"/>
        <charset val="204"/>
      </rPr>
      <t>= (v/n*∑</t>
    </r>
    <r>
      <rPr>
        <b/>
        <i/>
        <vertAlign val="superscript"/>
        <sz val="13"/>
        <color indexed="8"/>
        <rFont val="Times New Roman"/>
        <family val="1"/>
        <charset val="204"/>
      </rPr>
      <t>n</t>
    </r>
    <r>
      <rPr>
        <b/>
        <i/>
        <vertAlign val="subscript"/>
        <sz val="13"/>
        <color indexed="8"/>
        <rFont val="Times New Roman"/>
        <family val="1"/>
        <charset val="204"/>
      </rPr>
      <t>i=1</t>
    </r>
    <r>
      <rPr>
        <b/>
        <i/>
        <sz val="13"/>
        <color indexed="8"/>
        <rFont val="Times New Roman"/>
        <family val="1"/>
        <charset val="204"/>
      </rPr>
      <t>ц</t>
    </r>
    <r>
      <rPr>
        <b/>
        <i/>
        <vertAlign val="subscript"/>
        <sz val="13"/>
        <color indexed="8"/>
        <rFont val="Times New Roman"/>
        <family val="1"/>
        <charset val="204"/>
      </rPr>
      <t>i</t>
    </r>
    <r>
      <rPr>
        <b/>
        <i/>
        <sz val="13"/>
        <color indexed="8"/>
        <rFont val="Times New Roman"/>
        <family val="1"/>
        <charset val="204"/>
      </rPr>
      <t xml:space="preserve"> ) =</t>
    </r>
    <r>
      <rPr>
        <sz val="13"/>
        <color indexed="8"/>
        <rFont val="Times New Roman"/>
        <family val="1"/>
        <charset val="204"/>
      </rPr>
      <t xml:space="preserve"> </t>
    </r>
  </si>
  <si>
    <t>где:</t>
  </si>
  <si>
    <t>- НМЦК, определяемая методом сопоставимых рыночных цен (анализа рынка);</t>
  </si>
  <si>
    <t>v - количество (объем) закупаемого товара (работы, услуги);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</si>
  <si>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</si>
  <si>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</si>
  <si>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</si>
  <si>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t xml:space="preserve">              исполнителем), утвержденными приказом Минэкономразвития России от 02.10.2013г. №567.</t>
  </si>
  <si>
    <t xml:space="preserve">            и включает в себя стоимость товара, расходы на страхование, уплату таможенных пошлин, налогов, сборов и другие обязательные платежи, взимаемые с Поставщика. </t>
  </si>
  <si>
    <t xml:space="preserve">              Заказчик не указывает сведения о потенциальных исполнителях, сделавших коммерческое предложение во избежание нарушения ст.11 Федерального закона от 26.07.2006 </t>
  </si>
  <si>
    <t xml:space="preserve">              №135-ФЗ (ред. от 01.03.2011) «О защите конкуренции» и сговора участников размещения заказа.</t>
  </si>
  <si>
    <t>Наименование валюты в соответствии с общероссийским классификатором валют - Российский рубль</t>
  </si>
  <si>
    <t>Коммерческие предложения хранятся у Заказчика.</t>
  </si>
  <si>
    <t xml:space="preserve">Сотрудник контрактной службы:  </t>
  </si>
  <si>
    <t xml:space="preserve">ОТО УФСИН России </t>
  </si>
  <si>
    <t>по Республике Башкортостан</t>
  </si>
  <si>
    <t>"___" ________________2026 г.</t>
  </si>
  <si>
    <t>Приложение № 1 к закупочной документации</t>
  </si>
  <si>
    <r>
      <t>Вывод:</t>
    </r>
    <r>
      <rPr>
        <sz val="13"/>
        <color indexed="8"/>
        <rFont val="Times New Roman"/>
        <family val="1"/>
        <charset val="204"/>
      </rPr>
      <t xml:space="preserve">   В целях эффективного расхода бюджетных средств начальная максимальная цена государственного контракта составляет</t>
    </r>
  </si>
  <si>
    <t>Кудрявцева Д. Р.</t>
  </si>
  <si>
    <t xml:space="preserve">
Яйца куриные в скорлупе свежие Категория яйца – первая 
Класс яйца -столовое 
КТРУ 01.47.21.000-00000014
</t>
  </si>
  <si>
    <t>шт</t>
  </si>
  <si>
    <t xml:space="preserve">01.47.21.000
</t>
  </si>
  <si>
    <t xml:space="preserve"> 584 470 (пятьсот восемьдесят четыре тысячи четыреста семьдесят) рублей 80 копеек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</si>
</sst>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0;[Red]0.00"/>
    <numFmt numFmtId="166" formatCode="#,##0.000&quot; ₽&quot;"/>
    <numFmt numFmtId="167" formatCode="#,##0.00&quot; ₽&quot;"/>
  </numFmts>
  <fonts count="17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i/>
      <vertAlign val="superscript"/>
      <sz val="13"/>
      <color indexed="8"/>
      <name val="Times New Roman"/>
      <family val="1"/>
      <charset val="204"/>
    </font>
    <font>
      <b/>
      <i/>
      <vertAlign val="subscript"/>
      <sz val="13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 applyProtection="1"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2" fontId="6" fillId="0" borderId="2" xfId="0" applyNumberFormat="1" applyFont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2" xfId="0" applyFont="1" applyBorder="1" applyAlignment="1" applyProtection="1">
      <alignment horizontal="center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 applyProtection="1"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Protection="1">
      <protection locked="0"/>
    </xf>
    <xf numFmtId="2" fontId="0" fillId="0" borderId="0" xfId="0" applyNumberFormat="1"/>
    <xf numFmtId="0" fontId="14" fillId="0" borderId="0" xfId="0" applyFont="1" applyAlignment="1">
      <alignment horizontal="left"/>
    </xf>
    <xf numFmtId="0" fontId="13" fillId="2" borderId="0" xfId="0" applyFont="1" applyFill="1"/>
    <xf numFmtId="0" fontId="14" fillId="2" borderId="0" xfId="0" applyFont="1" applyFill="1" applyAlignment="1">
      <alignment horizontal="left"/>
    </xf>
    <xf numFmtId="0" fontId="10" fillId="2" borderId="0" xfId="0" applyFont="1" applyFill="1" applyAlignment="1" applyProtection="1">
      <protection locked="0"/>
    </xf>
    <xf numFmtId="0" fontId="1" fillId="2" borderId="0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13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2" fontId="1" fillId="0" borderId="0" xfId="0" applyNumberFormat="1" applyFont="1" applyBorder="1" applyAlignment="1" applyProtection="1">
      <alignment vertical="center"/>
      <protection locked="0"/>
    </xf>
    <xf numFmtId="165" fontId="10" fillId="2" borderId="0" xfId="0" applyNumberFormat="1" applyFont="1" applyFill="1" applyAlignment="1" applyProtection="1">
      <protection locked="0"/>
    </xf>
    <xf numFmtId="0" fontId="1" fillId="0" borderId="0" xfId="0" applyFont="1" applyFill="1" applyProtection="1"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65" fontId="14" fillId="2" borderId="0" xfId="0" applyNumberFormat="1" applyFont="1" applyFill="1" applyAlignment="1" applyProtection="1">
      <protection locked="0"/>
    </xf>
    <xf numFmtId="0" fontId="3" fillId="0" borderId="0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2" fontId="6" fillId="0" borderId="2" xfId="0" applyNumberFormat="1" applyFont="1" applyFill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5" fillId="0" borderId="6" xfId="0" applyFont="1" applyFill="1" applyBorder="1" applyAlignment="1" applyProtection="1">
      <alignment horizontal="right" vertical="center" wrapText="1"/>
      <protection locked="0"/>
    </xf>
    <xf numFmtId="0" fontId="5" fillId="0" borderId="2" xfId="0" applyFont="1" applyFill="1" applyBorder="1" applyAlignment="1" applyProtection="1">
      <alignment horizontal="right" vertical="center" wrapText="1"/>
      <protection locked="0"/>
    </xf>
    <xf numFmtId="0" fontId="6" fillId="0" borderId="7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6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67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 val="0"/>
        <condense val="0"/>
        <extend val="0"/>
        <sz val="11"/>
        <color indexed="8"/>
      </font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7</xdr:row>
      <xdr:rowOff>952500</xdr:rowOff>
    </xdr:from>
    <xdr:to>
      <xdr:col>13</xdr:col>
      <xdr:colOff>0</xdr:colOff>
      <xdr:row>7</xdr:row>
      <xdr:rowOff>1304925</xdr:rowOff>
    </xdr:to>
    <xdr:pic>
      <xdr:nvPicPr>
        <xdr:cNvPr id="13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963900" y="2790825"/>
          <a:ext cx="1247775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190500</xdr:colOff>
      <xdr:row>7</xdr:row>
      <xdr:rowOff>923925</xdr:rowOff>
    </xdr:from>
    <xdr:to>
      <xdr:col>11</xdr:col>
      <xdr:colOff>1190625</xdr:colOff>
      <xdr:row>7</xdr:row>
      <xdr:rowOff>1362075</xdr:rowOff>
    </xdr:to>
    <xdr:pic>
      <xdr:nvPicPr>
        <xdr:cNvPr id="13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716125" y="276225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19050</xdr:colOff>
      <xdr:row>7</xdr:row>
      <xdr:rowOff>1857375</xdr:rowOff>
    </xdr:from>
    <xdr:to>
      <xdr:col>14</xdr:col>
      <xdr:colOff>0</xdr:colOff>
      <xdr:row>7</xdr:row>
      <xdr:rowOff>2181225</xdr:rowOff>
    </xdr:to>
    <xdr:pic>
      <xdr:nvPicPr>
        <xdr:cNvPr id="132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230725" y="3695700"/>
          <a:ext cx="1781175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295275</xdr:colOff>
      <xdr:row>7</xdr:row>
      <xdr:rowOff>1695450</xdr:rowOff>
    </xdr:from>
    <xdr:to>
      <xdr:col>13</xdr:col>
      <xdr:colOff>447675</xdr:colOff>
      <xdr:row>7</xdr:row>
      <xdr:rowOff>1924050</xdr:rowOff>
    </xdr:to>
    <xdr:pic>
      <xdr:nvPicPr>
        <xdr:cNvPr id="132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7506950" y="3533775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2</xdr:col>
      <xdr:colOff>438150</xdr:colOff>
      <xdr:row>13</xdr:row>
      <xdr:rowOff>171450</xdr:rowOff>
    </xdr:to>
    <xdr:pic>
      <xdr:nvPicPr>
        <xdr:cNvPr id="1325" name="Рисунок 3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23975" y="6562725"/>
          <a:ext cx="7648575" cy="3714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3</xdr:col>
      <xdr:colOff>28575</xdr:colOff>
      <xdr:row>17</xdr:row>
      <xdr:rowOff>123825</xdr:rowOff>
    </xdr:to>
    <xdr:pic>
      <xdr:nvPicPr>
        <xdr:cNvPr id="1326" name="Рисунок 3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323975" y="7058025"/>
          <a:ext cx="7677150" cy="5238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104775</xdr:colOff>
      <xdr:row>18</xdr:row>
      <xdr:rowOff>200025</xdr:rowOff>
    </xdr:to>
    <xdr:pic>
      <xdr:nvPicPr>
        <xdr:cNvPr id="1327" name="Рисунок 3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23975" y="7658100"/>
          <a:ext cx="104775" cy="2000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</xdr:col>
      <xdr:colOff>0</xdr:colOff>
      <xdr:row>23</xdr:row>
      <xdr:rowOff>200025</xdr:rowOff>
    </xdr:from>
    <xdr:to>
      <xdr:col>2</xdr:col>
      <xdr:colOff>85725</xdr:colOff>
      <xdr:row>24</xdr:row>
      <xdr:rowOff>209550</xdr:rowOff>
    </xdr:to>
    <xdr:pic>
      <xdr:nvPicPr>
        <xdr:cNvPr id="132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323975" y="8934450"/>
          <a:ext cx="7296150" cy="2190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69"/>
  <sheetViews>
    <sheetView tabSelected="1" topLeftCell="A4" zoomScale="70" zoomScaleNormal="70" zoomScaleSheetLayoutView="50" workbookViewId="0">
      <selection activeCell="H22" sqref="H22"/>
    </sheetView>
  </sheetViews>
  <sheetFormatPr defaultRowHeight="15"/>
  <cols>
    <col min="1" max="1" width="19.85546875" style="1" customWidth="1"/>
    <col min="2" max="2" width="55.7109375" style="2" customWidth="1"/>
    <col min="3" max="3" width="6.5703125" style="1" customWidth="1"/>
    <col min="4" max="4" width="15.42578125" style="3" customWidth="1"/>
    <col min="5" max="5" width="11.140625" style="1" customWidth="1"/>
    <col min="6" max="6" width="12" style="1" customWidth="1"/>
    <col min="7" max="7" width="14" style="4" customWidth="1"/>
    <col min="8" max="8" width="11.5703125" style="4" customWidth="1"/>
    <col min="9" max="10" width="0" style="1" hidden="1" customWidth="1"/>
    <col min="11" max="11" width="19.140625" style="1" customWidth="1"/>
    <col min="12" max="12" width="21.28515625" style="1" customWidth="1"/>
    <col min="13" max="13" width="19" style="1" customWidth="1"/>
    <col min="14" max="14" width="27" style="1" customWidth="1"/>
    <col min="15" max="15" width="16.5703125" style="1" customWidth="1"/>
    <col min="16" max="16" width="15.5703125" style="1" customWidth="1"/>
    <col min="17" max="17" width="18.5703125" style="5" customWidth="1"/>
    <col min="18" max="16384" width="9.140625" style="1"/>
  </cols>
  <sheetData>
    <row r="1" spans="1:17" ht="9.75" customHeight="1">
      <c r="Q1" s="6"/>
    </row>
    <row r="2" spans="1:17" ht="25.5" customHeight="1">
      <c r="N2" s="47" t="s">
        <v>49</v>
      </c>
      <c r="O2" s="47"/>
      <c r="P2" s="47"/>
      <c r="Q2" s="47"/>
    </row>
    <row r="3" spans="1:17" ht="28.5" customHeight="1">
      <c r="N3" s="47"/>
      <c r="O3" s="47"/>
      <c r="P3" s="47"/>
      <c r="Q3" s="47"/>
    </row>
    <row r="4" spans="1:17" s="7" customFormat="1">
      <c r="A4" s="48" t="s">
        <v>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s="7" customFormat="1" ht="9.7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7" customFormat="1" ht="41.25" customHeight="1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</row>
    <row r="7" spans="1:17" ht="15" customHeight="1">
      <c r="A7" s="50" t="s">
        <v>2</v>
      </c>
      <c r="B7" s="52" t="s">
        <v>3</v>
      </c>
      <c r="C7" s="50" t="s">
        <v>4</v>
      </c>
      <c r="D7" s="50" t="s">
        <v>5</v>
      </c>
      <c r="E7" s="50" t="s">
        <v>6</v>
      </c>
      <c r="F7" s="53" t="s">
        <v>7</v>
      </c>
      <c r="G7" s="53"/>
      <c r="H7" s="53"/>
      <c r="I7" s="53"/>
      <c r="J7" s="53"/>
      <c r="K7" s="54" t="s">
        <v>8</v>
      </c>
      <c r="L7" s="54"/>
      <c r="M7" s="54"/>
      <c r="N7" s="56" t="s">
        <v>9</v>
      </c>
      <c r="O7" s="56"/>
      <c r="P7" s="56"/>
      <c r="Q7" s="56"/>
    </row>
    <row r="8" spans="1:17" ht="189" customHeight="1">
      <c r="A8" s="51"/>
      <c r="B8" s="52"/>
      <c r="C8" s="51"/>
      <c r="D8" s="51"/>
      <c r="E8" s="50"/>
      <c r="F8" s="9" t="s">
        <v>10</v>
      </c>
      <c r="G8" s="9" t="s">
        <v>11</v>
      </c>
      <c r="H8" s="10" t="s">
        <v>12</v>
      </c>
      <c r="I8" s="11" t="s">
        <v>13</v>
      </c>
      <c r="J8" s="11" t="s">
        <v>14</v>
      </c>
      <c r="K8" s="8" t="s">
        <v>15</v>
      </c>
      <c r="L8" s="8" t="s">
        <v>16</v>
      </c>
      <c r="M8" s="12" t="s">
        <v>17</v>
      </c>
      <c r="N8" s="8" t="s">
        <v>18</v>
      </c>
      <c r="O8" s="8" t="s">
        <v>19</v>
      </c>
      <c r="P8" s="8" t="s">
        <v>20</v>
      </c>
      <c r="Q8" s="8" t="s">
        <v>21</v>
      </c>
    </row>
    <row r="9" spans="1:17" ht="101.25" customHeight="1">
      <c r="A9" s="39">
        <v>1</v>
      </c>
      <c r="B9" s="61" t="s">
        <v>52</v>
      </c>
      <c r="C9" s="45" t="s">
        <v>53</v>
      </c>
      <c r="D9" s="65" t="s">
        <v>54</v>
      </c>
      <c r="E9" s="64">
        <v>64440</v>
      </c>
      <c r="F9" s="62">
        <v>8</v>
      </c>
      <c r="G9" s="62">
        <v>8.6940000000000008</v>
      </c>
      <c r="H9" s="63">
        <v>10.5</v>
      </c>
      <c r="I9" s="40"/>
      <c r="J9" s="40"/>
      <c r="K9" s="41">
        <f>AVERAGE(F9:J9)</f>
        <v>9.0646666666666675</v>
      </c>
      <c r="L9" s="42">
        <f>SQRT((SUM(IF(F9&gt;0,POWER(F9-K9,2),0),IF(G9&gt;0,POWER(G9-K9,2),0),IF(H9&gt;0,POWER(H9-K9,2),0),IF(I9&gt;0,POWER(I9-K9,2),0),IF(J9&gt;0,POWER(J9-K9,2),0)))/(COUNTA(F9:J9)-1))</f>
        <v>1.2905600851309995</v>
      </c>
      <c r="M9" s="43">
        <f>L9/K9*100</f>
        <v>14.23725915787673</v>
      </c>
      <c r="N9" s="41">
        <f>((E9/COUNTA(F9:J9))*(SUM(F9:J9)))</f>
        <v>584127.12000000011</v>
      </c>
      <c r="O9" s="44">
        <f>N9/E9</f>
        <v>9.0646666666666675</v>
      </c>
      <c r="P9" s="41">
        <f>ROUNDUP(O9,2)</f>
        <v>9.07</v>
      </c>
      <c r="Q9" s="41">
        <f>P9*E9</f>
        <v>584470.80000000005</v>
      </c>
    </row>
    <row r="10" spans="1:17" s="13" customFormat="1" ht="36.75" customHeight="1">
      <c r="A10" s="57" t="s">
        <v>22</v>
      </c>
      <c r="B10" s="58"/>
      <c r="C10" s="58"/>
      <c r="D10" s="57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14">
        <f>SUM(Q9:Q9)</f>
        <v>584470.80000000005</v>
      </c>
    </row>
    <row r="11" spans="1:17" s="13" customFormat="1" ht="26.25" customHeight="1">
      <c r="A11" s="59" t="s">
        <v>23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s="7" customFormat="1" ht="18.75" customHeight="1">
      <c r="A12" s="60" t="s">
        <v>24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15"/>
      <c r="N12" s="15"/>
      <c r="O12"/>
      <c r="P12"/>
      <c r="Q12" s="16"/>
    </row>
    <row r="13" spans="1:17" s="7" customFormat="1" ht="15.75">
      <c r="A13" s="15"/>
      <c r="B13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/>
      <c r="P13"/>
      <c r="Q13" s="16"/>
    </row>
    <row r="14" spans="1:17" s="7" customFormat="1" ht="15.75">
      <c r="A14" s="15"/>
      <c r="B14" s="15"/>
      <c r="C14" s="15"/>
      <c r="D14" s="17" t="s">
        <v>25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/>
      <c r="P14"/>
      <c r="Q14" s="16"/>
    </row>
    <row r="15" spans="1:17" s="7" customFormat="1" ht="7.5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/>
      <c r="P15"/>
      <c r="Q15" s="16"/>
    </row>
    <row r="16" spans="1:17" s="7" customFormat="1" ht="15.75">
      <c r="A16" s="15"/>
      <c r="B16" s="13" t="s">
        <v>26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/>
      <c r="P16"/>
      <c r="Q16" s="16"/>
    </row>
    <row r="17" spans="1:28" s="7" customFormat="1" ht="15.75">
      <c r="A17" s="15"/>
      <c r="B17" s="15"/>
      <c r="C17" s="15"/>
      <c r="D17" s="13" t="s">
        <v>27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/>
      <c r="P17"/>
      <c r="Q17" s="16"/>
    </row>
    <row r="18" spans="1:28" s="7" customFormat="1" ht="15.7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/>
      <c r="P18"/>
      <c r="Q18" s="16"/>
    </row>
    <row r="19" spans="1:28" s="7" customFormat="1" ht="15.75">
      <c r="A19" s="15"/>
      <c r="B19" s="17" t="s">
        <v>28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/>
      <c r="P19"/>
      <c r="Q19" s="16"/>
    </row>
    <row r="20" spans="1:28" s="7" customFormat="1" ht="15.75">
      <c r="A20" s="15"/>
      <c r="B20" s="17" t="s">
        <v>29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/>
      <c r="P20"/>
      <c r="Q20" s="16"/>
    </row>
    <row r="21" spans="1:28" s="7" customFormat="1" ht="15.75">
      <c r="A21" s="15"/>
      <c r="B21" s="13" t="s">
        <v>30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/>
      <c r="P21"/>
      <c r="Q21" s="16"/>
    </row>
    <row r="22" spans="1:28" s="7" customFormat="1" ht="17.25">
      <c r="A22" s="18" t="s">
        <v>31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/>
      <c r="P22"/>
      <c r="Q22" s="16"/>
    </row>
    <row r="23" spans="1:28" s="7" customFormat="1" ht="20.25">
      <c r="A23" s="15"/>
      <c r="B23" s="19" t="s">
        <v>32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/>
      <c r="P23"/>
      <c r="Q23" s="16"/>
    </row>
    <row r="24" spans="1:28" s="7" customFormat="1" ht="16.5">
      <c r="A24" s="15"/>
      <c r="B24" s="20" t="s">
        <v>33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/>
      <c r="P24"/>
      <c r="Q24" s="16"/>
    </row>
    <row r="25" spans="1:28" s="7" customFormat="1" ht="16.5">
      <c r="A25" s="15"/>
      <c r="B25" s="20" t="s">
        <v>26</v>
      </c>
      <c r="C25" s="21" t="s">
        <v>34</v>
      </c>
      <c r="D25" s="21"/>
      <c r="E25" s="21"/>
      <c r="F25" s="21"/>
      <c r="G25" s="21"/>
      <c r="H25" s="21"/>
      <c r="I25" s="21"/>
      <c r="J25" s="21"/>
      <c r="K25" s="21"/>
      <c r="L25" s="15"/>
      <c r="M25" s="15"/>
      <c r="N25" s="15"/>
      <c r="O25"/>
      <c r="P25"/>
      <c r="Q25" s="16"/>
    </row>
    <row r="26" spans="1:28" s="7" customFormat="1" ht="16.5">
      <c r="A26" s="15"/>
      <c r="B26" s="21" t="s">
        <v>35</v>
      </c>
      <c r="C26" s="21"/>
      <c r="D26" s="21"/>
      <c r="E26" s="21"/>
      <c r="F26" s="21"/>
      <c r="G26" s="15"/>
      <c r="H26" s="15"/>
      <c r="I26" s="15"/>
      <c r="J26" s="15"/>
      <c r="K26" s="15"/>
      <c r="L26" s="15"/>
      <c r="M26" s="15"/>
      <c r="N26" s="15"/>
      <c r="O26"/>
      <c r="P26"/>
      <c r="Q26" s="16"/>
    </row>
    <row r="27" spans="1:28" s="7" customFormat="1" ht="16.5">
      <c r="A27" s="22"/>
      <c r="B27" s="15"/>
      <c r="C27" s="55" t="s">
        <v>36</v>
      </c>
      <c r="D27" s="55"/>
      <c r="E27" s="55"/>
      <c r="F27" s="55"/>
      <c r="G27" s="55"/>
      <c r="H27" s="15"/>
      <c r="I27" s="15"/>
      <c r="J27" s="15"/>
      <c r="K27" s="15"/>
      <c r="L27" s="15"/>
      <c r="M27" s="15"/>
      <c r="N27" s="15"/>
      <c r="O27" s="15"/>
      <c r="P27" s="23"/>
      <c r="Q27" s="16"/>
    </row>
    <row r="28" spans="1:28" s="7" customFormat="1" ht="16.5">
      <c r="A28" s="22"/>
      <c r="B28" s="15"/>
      <c r="C28" s="55" t="s">
        <v>37</v>
      </c>
      <c r="D28" s="55"/>
      <c r="E28" s="55"/>
      <c r="F28" s="55"/>
      <c r="G28" s="55"/>
      <c r="H28" s="15"/>
      <c r="I28" s="15"/>
      <c r="J28" s="15"/>
      <c r="K28" s="15"/>
      <c r="L28" s="15"/>
      <c r="M28" s="15"/>
      <c r="N28" s="15"/>
      <c r="O28" s="15"/>
      <c r="P28" s="23"/>
      <c r="Q28" s="16"/>
    </row>
    <row r="29" spans="1:28" s="7" customFormat="1" ht="16.5">
      <c r="A29" s="21"/>
      <c r="B29" s="21"/>
      <c r="C29" s="55" t="s">
        <v>38</v>
      </c>
      <c r="D29" s="55"/>
      <c r="E29" s="55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16"/>
    </row>
    <row r="30" spans="1:28" s="29" customFormat="1" ht="16.5">
      <c r="A30" s="25" t="s">
        <v>39</v>
      </c>
      <c r="B30" s="26" t="s">
        <v>50</v>
      </c>
      <c r="C30" s="26"/>
      <c r="D30" s="27"/>
      <c r="E30" s="27"/>
      <c r="F30" s="46" t="s">
        <v>55</v>
      </c>
      <c r="G30" s="37"/>
      <c r="H30" s="37"/>
      <c r="I30" s="27"/>
      <c r="J30" s="27"/>
      <c r="K30" s="27"/>
      <c r="L30" s="27"/>
      <c r="M30" s="27"/>
      <c r="N30" s="27"/>
      <c r="O30" s="27"/>
      <c r="P30" s="27"/>
      <c r="Q30" s="2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</row>
    <row r="31" spans="1:28" s="29" customFormat="1" ht="16.5">
      <c r="A31" s="25"/>
      <c r="B31" s="25" t="s">
        <v>40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</row>
    <row r="32" spans="1:28" s="29" customFormat="1" ht="16.5">
      <c r="A32" s="25"/>
      <c r="B32" s="25" t="s">
        <v>41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</row>
    <row r="33" spans="1:28" s="29" customFormat="1" ht="16.5">
      <c r="A33" s="25"/>
      <c r="B33" s="25" t="s">
        <v>42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</row>
    <row r="34" spans="1:28" s="29" customFormat="1" ht="16.5">
      <c r="A34" s="25"/>
      <c r="B34" s="25" t="s">
        <v>43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</row>
    <row r="35" spans="1:28" s="29" customFormat="1" ht="16.5">
      <c r="A35" s="25"/>
      <c r="B35" s="30" t="s">
        <v>44</v>
      </c>
      <c r="C35" s="27"/>
      <c r="D35" s="31"/>
      <c r="E35" s="31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</row>
    <row r="36" spans="1:28" s="7" customFormat="1" ht="7.5" customHeight="1">
      <c r="A36" s="20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6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</row>
    <row r="37" spans="1:28" s="7" customFormat="1" ht="7.5" customHeight="1">
      <c r="A37" s="20"/>
      <c r="B37" s="21"/>
      <c r="C37" s="15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16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</row>
    <row r="38" spans="1:28" s="7" customFormat="1" ht="16.5">
      <c r="A38" s="22"/>
      <c r="B38" s="32" t="s">
        <v>45</v>
      </c>
      <c r="C38" s="32"/>
      <c r="D38" s="32"/>
      <c r="E38" s="32"/>
      <c r="F38" s="32"/>
      <c r="G38" s="32"/>
      <c r="H38" s="32"/>
      <c r="I38" s="32"/>
      <c r="J38" s="22"/>
      <c r="K38" s="15"/>
      <c r="L38" s="15"/>
      <c r="M38" s="15"/>
      <c r="N38" s="15"/>
      <c r="O38" s="15"/>
      <c r="P38" s="15"/>
      <c r="Q38" s="16"/>
    </row>
    <row r="39" spans="1:28" s="7" customFormat="1" ht="16.5">
      <c r="A39" s="20"/>
      <c r="B39" s="32" t="s">
        <v>46</v>
      </c>
      <c r="C39" s="32"/>
      <c r="D39" s="32"/>
      <c r="E39" s="32"/>
      <c r="F39" s="32"/>
      <c r="G39" s="33"/>
      <c r="H39" s="33"/>
      <c r="I39" s="32"/>
      <c r="J39" s="22"/>
      <c r="K39" s="15"/>
      <c r="L39" s="15"/>
      <c r="M39" s="15"/>
      <c r="N39" s="15"/>
      <c r="O39" s="15"/>
      <c r="P39" s="15"/>
      <c r="Q39" s="16"/>
    </row>
    <row r="40" spans="1:28" s="7" customFormat="1" ht="16.5">
      <c r="A40" s="22"/>
      <c r="B40" s="32" t="s">
        <v>47</v>
      </c>
      <c r="C40" s="22"/>
      <c r="D40" s="22"/>
      <c r="E40" s="22"/>
      <c r="F40" s="22"/>
      <c r="G40" s="32" t="s">
        <v>51</v>
      </c>
      <c r="H40" s="22"/>
      <c r="I40" s="22"/>
      <c r="J40" s="22"/>
      <c r="K40" s="22"/>
      <c r="L40" s="22"/>
      <c r="M40" s="22"/>
      <c r="N40" s="22"/>
      <c r="O40" s="22"/>
      <c r="P40" s="22"/>
      <c r="Q40" s="16"/>
    </row>
    <row r="41" spans="1:28" s="7" customFormat="1" ht="16.5">
      <c r="A41" s="22"/>
      <c r="B41" s="32" t="s">
        <v>48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16"/>
    </row>
    <row r="42" spans="1:28" s="7" customForma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16"/>
    </row>
    <row r="43" spans="1:28" s="7" customForma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16"/>
    </row>
    <row r="44" spans="1:28" s="7" customForma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16"/>
    </row>
    <row r="45" spans="1:28" s="7" customFormat="1">
      <c r="A45" s="16"/>
      <c r="B45" s="34"/>
      <c r="C45" s="16"/>
      <c r="D45" s="35"/>
      <c r="E45" s="16"/>
      <c r="F45" s="16"/>
      <c r="G45" s="36"/>
      <c r="H45" s="36"/>
      <c r="I45" s="16"/>
      <c r="J45" s="16"/>
      <c r="K45" s="16"/>
      <c r="L45" s="16"/>
      <c r="M45" s="16"/>
      <c r="N45" s="16"/>
      <c r="O45" s="16"/>
      <c r="P45" s="16"/>
      <c r="Q45" s="16"/>
    </row>
    <row r="46" spans="1:28" s="7" customFormat="1">
      <c r="A46" s="16"/>
      <c r="B46" s="34"/>
      <c r="C46" s="16"/>
      <c r="D46" s="35"/>
      <c r="E46" s="16"/>
      <c r="F46" s="16"/>
      <c r="G46" s="36"/>
      <c r="H46" s="36"/>
      <c r="I46" s="16"/>
      <c r="J46" s="16"/>
      <c r="K46" s="16"/>
      <c r="L46" s="16"/>
      <c r="M46" s="16"/>
      <c r="N46" s="16"/>
      <c r="O46" s="16"/>
      <c r="P46" s="16"/>
      <c r="Q46" s="16"/>
    </row>
    <row r="47" spans="1:28" s="7" customFormat="1">
      <c r="A47" s="16"/>
      <c r="B47" s="34"/>
      <c r="C47" s="16"/>
      <c r="D47" s="35"/>
      <c r="E47" s="16"/>
      <c r="F47" s="16"/>
      <c r="G47" s="36"/>
      <c r="H47" s="36"/>
      <c r="I47" s="16"/>
      <c r="J47" s="16"/>
      <c r="K47" s="16"/>
      <c r="L47" s="16"/>
      <c r="M47" s="16"/>
      <c r="N47" s="16"/>
      <c r="O47" s="16"/>
      <c r="P47" s="16"/>
      <c r="Q47" s="16"/>
    </row>
    <row r="48" spans="1:28" s="7" customFormat="1">
      <c r="A48" s="16"/>
      <c r="B48" s="34"/>
      <c r="C48" s="16"/>
      <c r="D48" s="35"/>
      <c r="E48" s="16"/>
      <c r="F48" s="16"/>
      <c r="G48" s="36"/>
      <c r="H48" s="36"/>
      <c r="I48" s="16"/>
      <c r="J48" s="16"/>
      <c r="K48" s="16"/>
      <c r="L48" s="16"/>
      <c r="M48" s="16"/>
      <c r="N48" s="16"/>
      <c r="O48" s="16"/>
      <c r="P48" s="16"/>
      <c r="Q48" s="16"/>
    </row>
    <row r="49" spans="1:17" s="7" customFormat="1">
      <c r="A49" s="16"/>
      <c r="B49" s="34"/>
      <c r="C49" s="16"/>
      <c r="D49" s="35"/>
      <c r="E49" s="16"/>
      <c r="F49" s="16"/>
      <c r="G49" s="36"/>
      <c r="H49" s="36"/>
      <c r="I49" s="16"/>
      <c r="J49" s="16"/>
      <c r="K49" s="16"/>
      <c r="L49" s="16"/>
      <c r="M49" s="16"/>
      <c r="N49" s="16"/>
      <c r="O49" s="16"/>
      <c r="P49" s="16"/>
      <c r="Q49" s="16"/>
    </row>
    <row r="50" spans="1:17" s="7" customFormat="1">
      <c r="A50" s="16"/>
      <c r="B50" s="34"/>
      <c r="C50" s="16"/>
      <c r="D50" s="35"/>
      <c r="E50" s="16"/>
      <c r="F50" s="16"/>
      <c r="G50" s="36"/>
      <c r="H50" s="36"/>
      <c r="I50" s="16"/>
      <c r="J50" s="16"/>
      <c r="K50" s="16"/>
      <c r="L50" s="16"/>
      <c r="M50" s="16"/>
      <c r="N50" s="16"/>
      <c r="O50" s="16"/>
      <c r="P50" s="16"/>
      <c r="Q50" s="16"/>
    </row>
    <row r="51" spans="1:17" s="7" customFormat="1">
      <c r="A51" s="16"/>
      <c r="B51" s="34"/>
      <c r="C51" s="16"/>
      <c r="D51" s="35"/>
      <c r="E51" s="16"/>
      <c r="F51" s="16"/>
      <c r="G51" s="36"/>
      <c r="H51" s="36"/>
      <c r="I51" s="16"/>
      <c r="J51" s="16"/>
      <c r="K51" s="16"/>
      <c r="L51" s="16"/>
      <c r="M51" s="16"/>
      <c r="N51" s="16"/>
      <c r="O51" s="16"/>
      <c r="P51" s="16"/>
      <c r="Q51" s="16"/>
    </row>
    <row r="52" spans="1:17" s="7" customFormat="1">
      <c r="A52" s="16"/>
      <c r="B52" s="34"/>
      <c r="C52" s="16"/>
      <c r="D52" s="35"/>
      <c r="E52" s="16"/>
      <c r="F52" s="16"/>
      <c r="G52" s="36"/>
      <c r="H52" s="36"/>
      <c r="I52" s="16"/>
      <c r="J52" s="16"/>
      <c r="K52" s="16"/>
      <c r="L52" s="16"/>
      <c r="M52" s="16"/>
      <c r="N52" s="16"/>
      <c r="O52" s="16"/>
      <c r="P52" s="16"/>
      <c r="Q52" s="16"/>
    </row>
    <row r="53" spans="1:17" s="7" customFormat="1">
      <c r="A53" s="16"/>
      <c r="B53" s="34"/>
      <c r="C53" s="16"/>
      <c r="D53" s="35"/>
      <c r="E53" s="16"/>
      <c r="F53" s="16"/>
      <c r="G53" s="36"/>
      <c r="H53" s="36"/>
      <c r="I53" s="16"/>
      <c r="J53" s="16"/>
      <c r="K53" s="16"/>
      <c r="L53" s="16"/>
      <c r="M53" s="16"/>
      <c r="N53" s="16"/>
      <c r="O53" s="16"/>
      <c r="P53" s="16"/>
      <c r="Q53" s="16"/>
    </row>
    <row r="54" spans="1:17" s="7" customFormat="1">
      <c r="A54" s="16"/>
      <c r="B54" s="34"/>
      <c r="C54" s="16"/>
      <c r="D54" s="35"/>
      <c r="E54" s="16"/>
      <c r="F54" s="16"/>
      <c r="G54" s="36"/>
      <c r="H54" s="36"/>
      <c r="I54" s="16"/>
      <c r="J54" s="16"/>
      <c r="K54" s="16"/>
      <c r="L54" s="16"/>
      <c r="M54" s="16"/>
      <c r="N54" s="16"/>
      <c r="O54" s="16"/>
      <c r="P54" s="16"/>
      <c r="Q54" s="16"/>
    </row>
    <row r="55" spans="1:17" s="7" customFormat="1">
      <c r="A55" s="16"/>
      <c r="B55" s="34"/>
      <c r="C55" s="16"/>
      <c r="D55" s="35"/>
      <c r="E55" s="16"/>
      <c r="F55" s="16"/>
      <c r="G55" s="36"/>
      <c r="H55" s="36"/>
      <c r="I55" s="16"/>
      <c r="J55" s="16"/>
      <c r="K55" s="16"/>
      <c r="L55" s="16"/>
      <c r="M55" s="16"/>
      <c r="N55" s="16"/>
      <c r="O55" s="16"/>
      <c r="P55" s="16"/>
      <c r="Q55" s="16"/>
    </row>
    <row r="56" spans="1:17" s="7" customFormat="1">
      <c r="A56" s="16"/>
      <c r="B56" s="34"/>
      <c r="C56" s="16"/>
      <c r="D56" s="35"/>
      <c r="E56" s="16"/>
      <c r="F56" s="16"/>
      <c r="G56" s="36"/>
      <c r="H56" s="36"/>
      <c r="I56" s="16"/>
      <c r="J56" s="16"/>
      <c r="K56" s="16"/>
      <c r="L56" s="16"/>
      <c r="M56" s="16"/>
      <c r="N56" s="16"/>
      <c r="O56" s="16"/>
      <c r="P56" s="16"/>
      <c r="Q56" s="16"/>
    </row>
    <row r="57" spans="1:17" s="7" customFormat="1">
      <c r="A57" s="16"/>
      <c r="B57" s="34"/>
      <c r="C57" s="16"/>
      <c r="D57" s="35"/>
      <c r="E57" s="16"/>
      <c r="F57" s="16"/>
      <c r="G57" s="36"/>
      <c r="H57" s="36"/>
      <c r="I57" s="16"/>
      <c r="J57" s="16"/>
      <c r="K57" s="16"/>
      <c r="L57" s="16"/>
      <c r="M57" s="16"/>
      <c r="N57" s="16"/>
      <c r="O57" s="16"/>
      <c r="P57" s="16"/>
      <c r="Q57" s="16"/>
    </row>
    <row r="58" spans="1:17" s="7" customFormat="1">
      <c r="A58" s="16"/>
      <c r="B58" s="34"/>
      <c r="C58" s="16"/>
      <c r="D58" s="35"/>
      <c r="E58" s="16"/>
      <c r="F58" s="16"/>
      <c r="G58" s="36"/>
      <c r="H58" s="36"/>
      <c r="I58" s="16"/>
      <c r="J58" s="16"/>
      <c r="K58" s="16"/>
      <c r="L58" s="16"/>
      <c r="M58" s="16"/>
      <c r="N58" s="16"/>
      <c r="O58" s="16"/>
      <c r="P58" s="16"/>
      <c r="Q58" s="16"/>
    </row>
    <row r="59" spans="1:17" s="7" customFormat="1">
      <c r="A59" s="16"/>
      <c r="B59" s="34"/>
      <c r="C59" s="16"/>
      <c r="D59" s="35"/>
      <c r="E59" s="16"/>
      <c r="F59" s="16"/>
      <c r="G59" s="36"/>
      <c r="H59" s="36"/>
      <c r="I59" s="16"/>
      <c r="J59" s="16"/>
      <c r="K59" s="16"/>
      <c r="L59" s="16"/>
      <c r="M59" s="16"/>
      <c r="N59" s="16"/>
      <c r="O59" s="16"/>
      <c r="P59" s="16"/>
      <c r="Q59" s="16"/>
    </row>
    <row r="60" spans="1:17" s="7" customFormat="1">
      <c r="A60" s="16"/>
      <c r="B60" s="34"/>
      <c r="C60" s="16"/>
      <c r="D60" s="35"/>
      <c r="E60" s="16"/>
      <c r="F60" s="16"/>
      <c r="G60" s="36"/>
      <c r="H60" s="36"/>
      <c r="I60" s="16"/>
      <c r="J60" s="16"/>
      <c r="K60" s="16"/>
      <c r="L60" s="16"/>
      <c r="M60" s="16"/>
      <c r="N60" s="16"/>
      <c r="O60" s="16"/>
      <c r="P60" s="16"/>
      <c r="Q60" s="16"/>
    </row>
    <row r="61" spans="1:17" s="7" customFormat="1">
      <c r="A61" s="16"/>
      <c r="B61" s="34"/>
      <c r="C61" s="16"/>
      <c r="D61" s="35"/>
      <c r="E61" s="16"/>
      <c r="F61" s="16"/>
      <c r="G61" s="36"/>
      <c r="H61" s="36"/>
      <c r="I61" s="16"/>
      <c r="J61" s="16"/>
      <c r="K61" s="16"/>
      <c r="L61" s="16"/>
      <c r="M61" s="16"/>
      <c r="N61" s="16"/>
      <c r="O61" s="16"/>
      <c r="P61" s="16"/>
      <c r="Q61" s="16"/>
    </row>
    <row r="62" spans="1:17" s="7" customFormat="1">
      <c r="A62" s="16"/>
      <c r="B62" s="34"/>
      <c r="C62" s="16"/>
      <c r="D62" s="35"/>
      <c r="E62" s="16"/>
      <c r="F62" s="16"/>
      <c r="G62" s="36"/>
      <c r="H62" s="36"/>
      <c r="I62" s="16"/>
      <c r="J62" s="16"/>
      <c r="K62" s="16"/>
      <c r="L62" s="16"/>
      <c r="M62" s="16"/>
      <c r="N62" s="16"/>
      <c r="O62" s="16"/>
      <c r="P62" s="16"/>
      <c r="Q62" s="16"/>
    </row>
    <row r="63" spans="1:17" s="7" customFormat="1">
      <c r="A63" s="16"/>
      <c r="B63" s="34"/>
      <c r="C63" s="16"/>
      <c r="D63" s="35"/>
      <c r="E63" s="16"/>
      <c r="F63" s="16"/>
      <c r="G63" s="36"/>
      <c r="H63" s="36"/>
      <c r="I63" s="16"/>
      <c r="J63" s="16"/>
      <c r="K63" s="16"/>
      <c r="L63" s="16"/>
      <c r="M63" s="16"/>
      <c r="N63" s="16"/>
      <c r="O63" s="16"/>
      <c r="P63" s="16"/>
      <c r="Q63" s="16"/>
    </row>
    <row r="64" spans="1:17" s="7" customFormat="1">
      <c r="A64" s="16"/>
      <c r="B64" s="34"/>
      <c r="C64" s="16"/>
      <c r="D64" s="35"/>
      <c r="E64" s="16"/>
      <c r="F64" s="16"/>
      <c r="G64" s="36"/>
      <c r="H64" s="36"/>
      <c r="I64" s="16"/>
      <c r="J64" s="16"/>
      <c r="K64" s="16"/>
      <c r="L64" s="16"/>
      <c r="M64" s="16"/>
      <c r="N64" s="16"/>
      <c r="O64" s="16"/>
      <c r="P64" s="16"/>
      <c r="Q64" s="16"/>
    </row>
    <row r="65" spans="1:17" s="7" customFormat="1">
      <c r="A65" s="16"/>
      <c r="B65" s="34"/>
      <c r="C65" s="16"/>
      <c r="D65" s="35"/>
      <c r="E65" s="16"/>
      <c r="F65" s="16"/>
      <c r="G65" s="36"/>
      <c r="H65" s="36"/>
      <c r="I65" s="16"/>
      <c r="J65" s="16"/>
      <c r="K65" s="16"/>
      <c r="L65" s="16"/>
      <c r="M65" s="16"/>
      <c r="N65" s="16"/>
      <c r="O65" s="16"/>
      <c r="P65" s="16"/>
      <c r="Q65" s="16"/>
    </row>
    <row r="66" spans="1:17" s="7" customFormat="1">
      <c r="A66" s="16"/>
      <c r="B66" s="34"/>
      <c r="C66" s="16"/>
      <c r="D66" s="35"/>
      <c r="E66" s="16"/>
      <c r="F66" s="16"/>
      <c r="G66" s="36"/>
      <c r="H66" s="36"/>
      <c r="I66" s="16"/>
      <c r="J66" s="16"/>
      <c r="K66" s="16"/>
      <c r="L66" s="16"/>
      <c r="M66" s="16"/>
      <c r="N66" s="16"/>
      <c r="O66" s="16"/>
      <c r="P66" s="16"/>
      <c r="Q66" s="16"/>
    </row>
    <row r="67" spans="1:17" s="7" customFormat="1">
      <c r="A67" s="16"/>
      <c r="B67" s="34"/>
      <c r="C67" s="16"/>
      <c r="D67" s="35"/>
      <c r="E67" s="16"/>
      <c r="F67" s="16"/>
      <c r="G67" s="36"/>
      <c r="H67" s="36"/>
      <c r="I67" s="16"/>
      <c r="J67" s="16"/>
      <c r="K67" s="16"/>
      <c r="L67" s="16"/>
      <c r="M67" s="16"/>
      <c r="N67" s="16"/>
      <c r="O67" s="16"/>
      <c r="P67" s="16"/>
      <c r="Q67" s="16"/>
    </row>
    <row r="68" spans="1:17" s="7" customFormat="1">
      <c r="A68" s="16"/>
      <c r="B68" s="34"/>
      <c r="C68" s="16"/>
      <c r="D68" s="35"/>
      <c r="E68" s="16"/>
      <c r="F68" s="16"/>
      <c r="G68" s="36"/>
      <c r="H68" s="36"/>
      <c r="I68" s="16"/>
      <c r="J68" s="16"/>
      <c r="K68" s="16"/>
      <c r="L68" s="16"/>
      <c r="M68" s="16"/>
      <c r="N68" s="16"/>
      <c r="O68" s="16"/>
      <c r="P68" s="16"/>
      <c r="Q68" s="16"/>
    </row>
    <row r="69" spans="1:17" s="7" customFormat="1">
      <c r="A69" s="16"/>
      <c r="B69" s="34"/>
      <c r="C69" s="16"/>
      <c r="D69" s="35"/>
      <c r="E69" s="16"/>
      <c r="F69" s="16"/>
      <c r="G69" s="36"/>
      <c r="H69" s="36"/>
      <c r="I69" s="16"/>
      <c r="J69" s="16"/>
      <c r="K69" s="16"/>
      <c r="L69" s="16"/>
      <c r="M69" s="16"/>
      <c r="N69" s="16"/>
      <c r="O69" s="16"/>
      <c r="P69" s="16"/>
      <c r="Q69" s="16"/>
    </row>
    <row r="70" spans="1:17" s="7" customFormat="1">
      <c r="A70" s="16"/>
      <c r="B70" s="34"/>
      <c r="C70" s="16"/>
      <c r="D70" s="35"/>
      <c r="E70" s="16"/>
      <c r="F70" s="16"/>
      <c r="G70" s="36"/>
      <c r="H70" s="36"/>
      <c r="I70" s="16"/>
      <c r="J70" s="16"/>
      <c r="K70" s="16"/>
      <c r="L70" s="16"/>
      <c r="M70" s="16"/>
      <c r="N70" s="16"/>
      <c r="O70" s="16"/>
      <c r="P70" s="16"/>
      <c r="Q70" s="16"/>
    </row>
    <row r="71" spans="1:17" s="7" customFormat="1">
      <c r="A71" s="16"/>
      <c r="B71" s="34"/>
      <c r="C71" s="16"/>
      <c r="D71" s="35"/>
      <c r="E71" s="16"/>
      <c r="F71" s="16"/>
      <c r="G71" s="36"/>
      <c r="H71" s="36"/>
      <c r="I71" s="16"/>
      <c r="J71" s="16"/>
      <c r="K71" s="16"/>
      <c r="L71" s="16"/>
      <c r="M71" s="16"/>
      <c r="N71" s="16"/>
      <c r="O71" s="16"/>
      <c r="P71" s="16"/>
      <c r="Q71" s="16"/>
    </row>
    <row r="72" spans="1:17" s="7" customFormat="1">
      <c r="A72" s="16"/>
      <c r="B72" s="34"/>
      <c r="C72" s="16"/>
      <c r="D72" s="35"/>
      <c r="E72" s="16"/>
      <c r="F72" s="16"/>
      <c r="G72" s="36"/>
      <c r="H72" s="36"/>
      <c r="I72" s="16"/>
      <c r="J72" s="16"/>
      <c r="K72" s="16"/>
      <c r="L72" s="16"/>
      <c r="M72" s="16"/>
      <c r="N72" s="16"/>
      <c r="O72" s="16"/>
      <c r="P72" s="16"/>
      <c r="Q72" s="16"/>
    </row>
    <row r="73" spans="1:17" s="7" customFormat="1">
      <c r="A73" s="16"/>
      <c r="B73" s="34"/>
      <c r="C73" s="16"/>
      <c r="D73" s="35"/>
      <c r="E73" s="16"/>
      <c r="F73" s="16"/>
      <c r="G73" s="36"/>
      <c r="H73" s="36"/>
      <c r="I73" s="16"/>
      <c r="J73" s="16"/>
      <c r="K73" s="16"/>
      <c r="L73" s="16"/>
      <c r="M73" s="16"/>
      <c r="N73" s="16"/>
      <c r="O73" s="16"/>
      <c r="P73" s="16"/>
      <c r="Q73" s="16"/>
    </row>
    <row r="74" spans="1:17" s="7" customFormat="1">
      <c r="A74" s="16"/>
      <c r="B74" s="34"/>
      <c r="C74" s="16"/>
      <c r="D74" s="35"/>
      <c r="E74" s="16"/>
      <c r="F74" s="16"/>
      <c r="G74" s="36"/>
      <c r="H74" s="36"/>
      <c r="I74" s="16"/>
      <c r="J74" s="16"/>
      <c r="K74" s="16"/>
      <c r="L74" s="16"/>
      <c r="M74" s="16"/>
      <c r="N74" s="16"/>
      <c r="O74" s="16"/>
      <c r="P74" s="16"/>
      <c r="Q74" s="16"/>
    </row>
    <row r="75" spans="1:17" s="7" customFormat="1">
      <c r="A75" s="16"/>
      <c r="B75" s="34"/>
      <c r="C75" s="16"/>
      <c r="D75" s="35"/>
      <c r="E75" s="16"/>
      <c r="F75" s="16"/>
      <c r="G75" s="36"/>
      <c r="H75" s="36"/>
      <c r="I75" s="16"/>
      <c r="J75" s="16"/>
      <c r="K75" s="16"/>
      <c r="L75" s="16"/>
      <c r="M75" s="16"/>
      <c r="N75" s="16"/>
      <c r="O75" s="16"/>
      <c r="P75" s="16"/>
      <c r="Q75" s="16"/>
    </row>
    <row r="76" spans="1:17" s="7" customFormat="1">
      <c r="A76" s="16"/>
      <c r="B76" s="34"/>
      <c r="C76" s="16"/>
      <c r="D76" s="35"/>
      <c r="E76" s="16"/>
      <c r="F76" s="16"/>
      <c r="G76" s="36"/>
      <c r="H76" s="36"/>
      <c r="I76" s="16"/>
      <c r="J76" s="16"/>
      <c r="K76" s="16"/>
      <c r="L76" s="16"/>
      <c r="M76" s="16"/>
      <c r="N76" s="16"/>
      <c r="O76" s="16"/>
      <c r="P76" s="16"/>
      <c r="Q76" s="16"/>
    </row>
    <row r="77" spans="1:17" s="7" customFormat="1">
      <c r="A77" s="16"/>
      <c r="B77" s="34"/>
      <c r="C77" s="16"/>
      <c r="D77" s="35"/>
      <c r="E77" s="16"/>
      <c r="F77" s="16"/>
      <c r="G77" s="36"/>
      <c r="H77" s="36"/>
      <c r="I77" s="16"/>
      <c r="J77" s="16"/>
      <c r="K77" s="16"/>
      <c r="L77" s="16"/>
      <c r="M77" s="16"/>
      <c r="N77" s="16"/>
      <c r="O77" s="16"/>
      <c r="P77" s="16"/>
      <c r="Q77" s="16"/>
    </row>
    <row r="78" spans="1:17" s="7" customFormat="1">
      <c r="A78" s="16"/>
      <c r="B78" s="34"/>
      <c r="C78" s="16"/>
      <c r="D78" s="35"/>
      <c r="E78" s="16"/>
      <c r="F78" s="16"/>
      <c r="G78" s="36"/>
      <c r="H78" s="36"/>
      <c r="I78" s="16"/>
      <c r="J78" s="16"/>
      <c r="K78" s="16"/>
      <c r="L78" s="16"/>
      <c r="M78" s="16"/>
      <c r="N78" s="16"/>
      <c r="O78" s="16"/>
      <c r="P78" s="16"/>
      <c r="Q78" s="16"/>
    </row>
    <row r="79" spans="1:17" s="7" customFormat="1">
      <c r="A79" s="16"/>
      <c r="B79" s="34"/>
      <c r="C79" s="16"/>
      <c r="D79" s="35"/>
      <c r="E79" s="16"/>
      <c r="F79" s="16"/>
      <c r="G79" s="36"/>
      <c r="H79" s="36"/>
      <c r="I79" s="16"/>
      <c r="J79" s="16"/>
      <c r="K79" s="16"/>
      <c r="L79" s="16"/>
      <c r="M79" s="16"/>
      <c r="N79" s="16"/>
      <c r="O79" s="16"/>
      <c r="P79" s="16"/>
      <c r="Q79" s="16"/>
    </row>
    <row r="80" spans="1:17" s="7" customFormat="1">
      <c r="A80" s="16"/>
      <c r="B80" s="34"/>
      <c r="C80" s="16"/>
      <c r="D80" s="35"/>
      <c r="E80" s="16"/>
      <c r="F80" s="16"/>
      <c r="G80" s="36"/>
      <c r="H80" s="36"/>
      <c r="I80" s="16"/>
      <c r="J80" s="16"/>
      <c r="K80" s="16"/>
      <c r="L80" s="16"/>
      <c r="M80" s="16"/>
      <c r="N80" s="16"/>
      <c r="O80" s="16"/>
      <c r="P80" s="16"/>
      <c r="Q80" s="16"/>
    </row>
    <row r="81" spans="1:17" s="7" customFormat="1">
      <c r="A81" s="16"/>
      <c r="B81" s="34"/>
      <c r="C81" s="16"/>
      <c r="D81" s="35"/>
      <c r="E81" s="16"/>
      <c r="F81" s="16"/>
      <c r="G81" s="36"/>
      <c r="H81" s="36"/>
      <c r="I81" s="16"/>
      <c r="J81" s="16"/>
      <c r="K81" s="16"/>
      <c r="L81" s="16"/>
      <c r="M81" s="16"/>
      <c r="N81" s="16"/>
      <c r="O81" s="16"/>
      <c r="P81" s="16"/>
      <c r="Q81" s="16"/>
    </row>
    <row r="82" spans="1:17" s="7" customFormat="1">
      <c r="A82" s="16"/>
      <c r="B82" s="34"/>
      <c r="C82" s="16"/>
      <c r="D82" s="35"/>
      <c r="E82" s="16"/>
      <c r="F82" s="16"/>
      <c r="G82" s="36"/>
      <c r="H82" s="36"/>
      <c r="I82" s="16"/>
      <c r="J82" s="16"/>
      <c r="K82" s="16"/>
      <c r="L82" s="16"/>
      <c r="M82" s="16"/>
      <c r="N82" s="16"/>
      <c r="O82" s="16"/>
      <c r="P82" s="16"/>
      <c r="Q82" s="16"/>
    </row>
    <row r="83" spans="1:17" s="7" customFormat="1">
      <c r="A83" s="16"/>
      <c r="B83" s="34"/>
      <c r="C83" s="16"/>
      <c r="D83" s="35"/>
      <c r="E83" s="16"/>
      <c r="F83" s="16"/>
      <c r="G83" s="36"/>
      <c r="H83" s="36"/>
      <c r="I83" s="16"/>
      <c r="J83" s="16"/>
      <c r="K83" s="16"/>
      <c r="L83" s="16"/>
      <c r="M83" s="16"/>
      <c r="N83" s="16"/>
      <c r="O83" s="16"/>
      <c r="P83" s="16"/>
      <c r="Q83" s="16"/>
    </row>
    <row r="84" spans="1:17" s="7" customFormat="1">
      <c r="A84" s="16"/>
      <c r="B84" s="34"/>
      <c r="C84" s="16"/>
      <c r="D84" s="35"/>
      <c r="E84" s="16"/>
      <c r="F84" s="16"/>
      <c r="G84" s="36"/>
      <c r="H84" s="36"/>
      <c r="I84" s="16"/>
      <c r="J84" s="16"/>
      <c r="K84" s="16"/>
      <c r="L84" s="16"/>
      <c r="M84" s="16"/>
      <c r="N84" s="16"/>
      <c r="O84" s="16"/>
      <c r="P84" s="16"/>
      <c r="Q84" s="16"/>
    </row>
    <row r="85" spans="1:17" s="7" customFormat="1">
      <c r="A85" s="16"/>
      <c r="B85" s="34"/>
      <c r="C85" s="16"/>
      <c r="D85" s="35"/>
      <c r="E85" s="16"/>
      <c r="F85" s="16"/>
      <c r="G85" s="36"/>
      <c r="H85" s="36"/>
      <c r="I85" s="16"/>
      <c r="J85" s="16"/>
      <c r="K85" s="16"/>
      <c r="L85" s="16"/>
      <c r="M85" s="16"/>
      <c r="N85" s="16"/>
      <c r="O85" s="16"/>
      <c r="P85" s="16"/>
      <c r="Q85" s="16"/>
    </row>
    <row r="86" spans="1:17" s="7" customFormat="1">
      <c r="A86" s="16"/>
      <c r="B86" s="34"/>
      <c r="C86" s="16"/>
      <c r="D86" s="35"/>
      <c r="E86" s="16"/>
      <c r="F86" s="16"/>
      <c r="G86" s="36"/>
      <c r="H86" s="36"/>
      <c r="I86" s="16"/>
      <c r="J86" s="16"/>
      <c r="K86" s="16"/>
      <c r="L86" s="16"/>
      <c r="M86" s="16"/>
      <c r="N86" s="16"/>
      <c r="O86" s="16"/>
      <c r="P86" s="16"/>
      <c r="Q86" s="16"/>
    </row>
    <row r="87" spans="1:17" s="7" customFormat="1">
      <c r="A87" s="16"/>
      <c r="B87" s="34"/>
      <c r="C87" s="16"/>
      <c r="D87" s="35"/>
      <c r="E87" s="16"/>
      <c r="F87" s="16"/>
      <c r="G87" s="36"/>
      <c r="H87" s="36"/>
      <c r="I87" s="16"/>
      <c r="J87" s="16"/>
      <c r="K87" s="16"/>
      <c r="L87" s="16"/>
      <c r="M87" s="16"/>
      <c r="N87" s="16"/>
      <c r="O87" s="16"/>
      <c r="P87" s="16"/>
      <c r="Q87" s="16"/>
    </row>
    <row r="88" spans="1:17" s="7" customFormat="1">
      <c r="A88" s="16"/>
      <c r="B88" s="34"/>
      <c r="C88" s="16"/>
      <c r="D88" s="35"/>
      <c r="E88" s="16"/>
      <c r="F88" s="16"/>
      <c r="G88" s="36"/>
      <c r="H88" s="36"/>
      <c r="I88" s="16"/>
      <c r="J88" s="16"/>
      <c r="K88" s="16"/>
      <c r="L88" s="16"/>
      <c r="M88" s="16"/>
      <c r="N88" s="16"/>
      <c r="O88" s="16"/>
      <c r="P88" s="16"/>
      <c r="Q88" s="16"/>
    </row>
    <row r="89" spans="1:17" s="7" customFormat="1">
      <c r="A89" s="16"/>
      <c r="B89" s="34"/>
      <c r="C89" s="16"/>
      <c r="D89" s="35"/>
      <c r="E89" s="16"/>
      <c r="F89" s="16"/>
      <c r="G89" s="36"/>
      <c r="H89" s="36"/>
      <c r="I89" s="16"/>
      <c r="J89" s="16"/>
      <c r="K89" s="16"/>
      <c r="L89" s="16"/>
      <c r="M89" s="16"/>
      <c r="N89" s="16"/>
      <c r="O89" s="16"/>
      <c r="P89" s="16"/>
      <c r="Q89" s="16"/>
    </row>
    <row r="90" spans="1:17" s="7" customFormat="1">
      <c r="A90" s="16"/>
      <c r="B90" s="34"/>
      <c r="C90" s="16"/>
      <c r="D90" s="35"/>
      <c r="E90" s="16"/>
      <c r="F90" s="16"/>
      <c r="G90" s="36"/>
      <c r="H90" s="36"/>
      <c r="I90" s="16"/>
      <c r="J90" s="16"/>
      <c r="K90" s="16"/>
      <c r="L90" s="16"/>
      <c r="M90" s="16"/>
      <c r="N90" s="16"/>
      <c r="O90" s="16"/>
      <c r="P90" s="16"/>
      <c r="Q90" s="16"/>
    </row>
    <row r="91" spans="1:17" s="7" customFormat="1">
      <c r="A91" s="16"/>
      <c r="B91" s="34"/>
      <c r="C91" s="16"/>
      <c r="D91" s="35"/>
      <c r="E91" s="16"/>
      <c r="F91" s="16"/>
      <c r="G91" s="36"/>
      <c r="H91" s="36"/>
      <c r="I91" s="16"/>
      <c r="J91" s="16"/>
      <c r="K91" s="16"/>
      <c r="L91" s="16"/>
      <c r="M91" s="16"/>
      <c r="N91" s="16"/>
      <c r="O91" s="16"/>
      <c r="P91" s="16"/>
      <c r="Q91" s="16"/>
    </row>
    <row r="92" spans="1:17" s="7" customFormat="1">
      <c r="A92" s="16"/>
      <c r="B92" s="34"/>
      <c r="C92" s="16"/>
      <c r="D92" s="35"/>
      <c r="E92" s="16"/>
      <c r="F92" s="16"/>
      <c r="G92" s="36"/>
      <c r="H92" s="36"/>
      <c r="I92" s="16"/>
      <c r="J92" s="16"/>
      <c r="K92" s="16"/>
      <c r="L92" s="16"/>
      <c r="M92" s="16"/>
      <c r="N92" s="16"/>
      <c r="O92" s="16"/>
      <c r="P92" s="16"/>
      <c r="Q92" s="16"/>
    </row>
    <row r="93" spans="1:17" s="7" customFormat="1">
      <c r="A93" s="16"/>
      <c r="B93" s="34"/>
      <c r="C93" s="16"/>
      <c r="D93" s="35"/>
      <c r="E93" s="16"/>
      <c r="F93" s="16"/>
      <c r="G93" s="36"/>
      <c r="H93" s="36"/>
      <c r="I93" s="16"/>
      <c r="J93" s="16"/>
      <c r="K93" s="16"/>
      <c r="L93" s="16"/>
      <c r="M93" s="16"/>
      <c r="N93" s="16"/>
      <c r="O93" s="16"/>
      <c r="P93" s="16"/>
      <c r="Q93" s="16"/>
    </row>
    <row r="94" spans="1:17" s="7" customFormat="1">
      <c r="A94" s="16"/>
      <c r="B94" s="34"/>
      <c r="C94" s="16"/>
      <c r="D94" s="35"/>
      <c r="E94" s="16"/>
      <c r="F94" s="16"/>
      <c r="G94" s="36"/>
      <c r="H94" s="36"/>
      <c r="I94" s="16"/>
      <c r="J94" s="16"/>
      <c r="K94" s="16"/>
      <c r="L94" s="16"/>
      <c r="M94" s="16"/>
      <c r="N94" s="16"/>
      <c r="O94" s="16"/>
      <c r="P94" s="16"/>
      <c r="Q94" s="16"/>
    </row>
    <row r="95" spans="1:17" s="7" customFormat="1">
      <c r="A95" s="16"/>
      <c r="B95" s="34"/>
      <c r="C95" s="16"/>
      <c r="D95" s="35"/>
      <c r="E95" s="16"/>
      <c r="F95" s="16"/>
      <c r="G95" s="36"/>
      <c r="H95" s="36"/>
      <c r="I95" s="16"/>
      <c r="J95" s="16"/>
      <c r="K95" s="16"/>
      <c r="L95" s="16"/>
      <c r="M95" s="16"/>
      <c r="N95" s="16"/>
      <c r="O95" s="16"/>
      <c r="P95" s="16"/>
      <c r="Q95" s="16"/>
    </row>
    <row r="96" spans="1:17" s="7" customFormat="1">
      <c r="A96" s="16"/>
      <c r="B96" s="34"/>
      <c r="C96" s="16"/>
      <c r="D96" s="35"/>
      <c r="E96" s="16"/>
      <c r="F96" s="16"/>
      <c r="G96" s="36"/>
      <c r="H96" s="36"/>
      <c r="I96" s="16"/>
      <c r="J96" s="16"/>
      <c r="K96" s="16"/>
      <c r="L96" s="16"/>
      <c r="M96" s="16"/>
      <c r="N96" s="16"/>
      <c r="O96" s="16"/>
      <c r="P96" s="16"/>
      <c r="Q96" s="16"/>
    </row>
    <row r="97" spans="1:17" s="7" customFormat="1">
      <c r="A97" s="16"/>
      <c r="B97" s="34"/>
      <c r="C97" s="16"/>
      <c r="D97" s="35"/>
      <c r="E97" s="16"/>
      <c r="F97" s="16"/>
      <c r="G97" s="36"/>
      <c r="H97" s="36"/>
      <c r="I97" s="16"/>
      <c r="J97" s="16"/>
      <c r="K97" s="16"/>
      <c r="L97" s="16"/>
      <c r="M97" s="16"/>
      <c r="N97" s="16"/>
      <c r="O97" s="16"/>
      <c r="P97" s="16"/>
      <c r="Q97" s="16"/>
    </row>
    <row r="98" spans="1:17" s="7" customFormat="1">
      <c r="A98" s="16"/>
      <c r="B98" s="34"/>
      <c r="C98" s="16"/>
      <c r="D98" s="35"/>
      <c r="E98" s="16"/>
      <c r="F98" s="16"/>
      <c r="G98" s="36"/>
      <c r="H98" s="36"/>
      <c r="I98" s="16"/>
      <c r="J98" s="16"/>
      <c r="K98" s="16"/>
      <c r="L98" s="16"/>
      <c r="M98" s="16"/>
      <c r="N98" s="16"/>
      <c r="O98" s="16"/>
      <c r="P98" s="16"/>
      <c r="Q98" s="16"/>
    </row>
    <row r="99" spans="1:17" s="7" customFormat="1">
      <c r="A99" s="16"/>
      <c r="B99" s="34"/>
      <c r="C99" s="16"/>
      <c r="D99" s="35"/>
      <c r="E99" s="16"/>
      <c r="F99" s="16"/>
      <c r="G99" s="36"/>
      <c r="H99" s="3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s="7" customFormat="1">
      <c r="A100" s="16"/>
      <c r="B100" s="34"/>
      <c r="C100" s="16"/>
      <c r="D100" s="35"/>
      <c r="E100" s="16"/>
      <c r="F100" s="16"/>
      <c r="G100" s="36"/>
      <c r="H100" s="3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s="7" customFormat="1">
      <c r="A101" s="16"/>
      <c r="B101" s="34"/>
      <c r="C101" s="16"/>
      <c r="D101" s="35"/>
      <c r="E101" s="16"/>
      <c r="F101" s="16"/>
      <c r="G101" s="36"/>
      <c r="H101" s="3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s="7" customFormat="1">
      <c r="A102" s="16"/>
      <c r="B102" s="34"/>
      <c r="C102" s="16"/>
      <c r="D102" s="35"/>
      <c r="E102" s="16"/>
      <c r="F102" s="16"/>
      <c r="G102" s="36"/>
      <c r="H102" s="36"/>
      <c r="I102" s="16"/>
      <c r="J102" s="16"/>
      <c r="K102" s="16"/>
      <c r="L102" s="16"/>
      <c r="M102" s="16"/>
      <c r="N102" s="16"/>
      <c r="O102" s="16"/>
      <c r="P102" s="16"/>
      <c r="Q102" s="16"/>
    </row>
    <row r="103" spans="1:17" s="7" customFormat="1">
      <c r="A103" s="16"/>
      <c r="B103" s="34"/>
      <c r="C103" s="16"/>
      <c r="D103" s="35"/>
      <c r="E103" s="16"/>
      <c r="F103" s="16"/>
      <c r="G103" s="36"/>
      <c r="H103" s="36"/>
      <c r="I103" s="16"/>
      <c r="J103" s="16"/>
      <c r="K103" s="16"/>
      <c r="L103" s="16"/>
      <c r="M103" s="16"/>
      <c r="N103" s="16"/>
      <c r="O103" s="16"/>
      <c r="P103" s="16"/>
      <c r="Q103" s="16"/>
    </row>
    <row r="104" spans="1:17" s="7" customFormat="1">
      <c r="A104" s="16"/>
      <c r="B104" s="34"/>
      <c r="C104" s="16"/>
      <c r="D104" s="35"/>
      <c r="E104" s="16"/>
      <c r="F104" s="16"/>
      <c r="G104" s="36"/>
      <c r="H104" s="36"/>
      <c r="I104" s="16"/>
      <c r="J104" s="16"/>
      <c r="K104" s="16"/>
      <c r="L104" s="16"/>
      <c r="M104" s="16"/>
      <c r="N104" s="16"/>
      <c r="O104" s="16"/>
      <c r="P104" s="16"/>
      <c r="Q104" s="16"/>
    </row>
    <row r="105" spans="1:17" s="7" customFormat="1">
      <c r="A105" s="16"/>
      <c r="B105" s="34"/>
      <c r="C105" s="16"/>
      <c r="D105" s="35"/>
      <c r="E105" s="16"/>
      <c r="F105" s="16"/>
      <c r="G105" s="36"/>
      <c r="H105" s="3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s="7" customFormat="1">
      <c r="A106" s="16"/>
      <c r="B106" s="34"/>
      <c r="C106" s="16"/>
      <c r="D106" s="35"/>
      <c r="E106" s="16"/>
      <c r="F106" s="16"/>
      <c r="G106" s="36"/>
      <c r="H106" s="36"/>
      <c r="I106" s="16"/>
      <c r="J106" s="16"/>
      <c r="K106" s="16"/>
      <c r="L106" s="16"/>
      <c r="M106" s="16"/>
      <c r="N106" s="16"/>
      <c r="O106" s="16"/>
      <c r="P106" s="16"/>
      <c r="Q106" s="16"/>
    </row>
    <row r="107" spans="1:17" s="7" customFormat="1">
      <c r="A107" s="16"/>
      <c r="B107" s="34"/>
      <c r="C107" s="16"/>
      <c r="D107" s="35"/>
      <c r="E107" s="16"/>
      <c r="F107" s="16"/>
      <c r="G107" s="36"/>
      <c r="H107" s="36"/>
      <c r="I107" s="16"/>
      <c r="J107" s="16"/>
      <c r="K107" s="16"/>
      <c r="L107" s="16"/>
      <c r="M107" s="16"/>
      <c r="N107" s="16"/>
      <c r="O107" s="16"/>
      <c r="P107" s="16"/>
      <c r="Q107" s="16"/>
    </row>
    <row r="108" spans="1:17" s="7" customFormat="1">
      <c r="A108" s="16"/>
      <c r="B108" s="34"/>
      <c r="C108" s="16"/>
      <c r="D108" s="35"/>
      <c r="E108" s="16"/>
      <c r="F108" s="16"/>
      <c r="G108" s="36"/>
      <c r="H108" s="36"/>
      <c r="I108" s="16"/>
      <c r="J108" s="16"/>
      <c r="K108" s="16"/>
      <c r="L108" s="16"/>
      <c r="M108" s="16"/>
      <c r="N108" s="16"/>
      <c r="O108" s="16"/>
      <c r="P108" s="16"/>
      <c r="Q108" s="16"/>
    </row>
    <row r="109" spans="1:17" s="7" customFormat="1">
      <c r="A109" s="16"/>
      <c r="B109" s="34"/>
      <c r="C109" s="16"/>
      <c r="D109" s="35"/>
      <c r="E109" s="16"/>
      <c r="F109" s="16"/>
      <c r="G109" s="36"/>
      <c r="H109" s="3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s="7" customFormat="1">
      <c r="A110" s="16"/>
      <c r="B110" s="34"/>
      <c r="C110" s="16"/>
      <c r="D110" s="35"/>
      <c r="E110" s="16"/>
      <c r="F110" s="16"/>
      <c r="G110" s="36"/>
      <c r="H110" s="36"/>
      <c r="I110" s="16"/>
      <c r="J110" s="16"/>
      <c r="K110" s="16"/>
      <c r="L110" s="16"/>
      <c r="M110" s="16"/>
      <c r="N110" s="16"/>
      <c r="O110" s="16"/>
      <c r="P110" s="16"/>
      <c r="Q110" s="16"/>
    </row>
    <row r="111" spans="1:17" s="7" customFormat="1">
      <c r="A111" s="16"/>
      <c r="B111" s="34"/>
      <c r="C111" s="16"/>
      <c r="D111" s="35"/>
      <c r="E111" s="16"/>
      <c r="F111" s="16"/>
      <c r="G111" s="36"/>
      <c r="H111" s="36"/>
      <c r="I111" s="16"/>
      <c r="J111" s="16"/>
      <c r="K111" s="16"/>
      <c r="L111" s="16"/>
      <c r="M111" s="16"/>
      <c r="N111" s="16"/>
      <c r="O111" s="16"/>
      <c r="P111" s="16"/>
      <c r="Q111" s="16"/>
    </row>
    <row r="112" spans="1:17" s="7" customFormat="1">
      <c r="A112" s="16"/>
      <c r="B112" s="34"/>
      <c r="C112" s="16"/>
      <c r="D112" s="35"/>
      <c r="E112" s="16"/>
      <c r="F112" s="16"/>
      <c r="G112" s="36"/>
      <c r="H112" s="36"/>
      <c r="I112" s="16"/>
      <c r="J112" s="16"/>
      <c r="K112" s="16"/>
      <c r="L112" s="16"/>
      <c r="M112" s="16"/>
      <c r="N112" s="16"/>
      <c r="O112" s="16"/>
      <c r="P112" s="16"/>
      <c r="Q112" s="16"/>
    </row>
    <row r="113" spans="1:17" s="7" customFormat="1">
      <c r="A113" s="16"/>
      <c r="B113" s="34"/>
      <c r="C113" s="16"/>
      <c r="D113" s="35"/>
      <c r="E113" s="16"/>
      <c r="F113" s="16"/>
      <c r="G113" s="36"/>
      <c r="H113" s="3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s="7" customFormat="1">
      <c r="A114" s="16"/>
      <c r="B114" s="34"/>
      <c r="C114" s="16"/>
      <c r="D114" s="35"/>
      <c r="E114" s="16"/>
      <c r="F114" s="16"/>
      <c r="G114" s="36"/>
      <c r="H114" s="36"/>
      <c r="I114" s="16"/>
      <c r="J114" s="16"/>
      <c r="K114" s="16"/>
      <c r="L114" s="16"/>
      <c r="M114" s="16"/>
      <c r="N114" s="16"/>
      <c r="O114" s="16"/>
      <c r="P114" s="16"/>
      <c r="Q114" s="16"/>
    </row>
    <row r="115" spans="1:17" s="7" customFormat="1">
      <c r="A115" s="16"/>
      <c r="B115" s="34"/>
      <c r="C115" s="16"/>
      <c r="D115" s="35"/>
      <c r="E115" s="16"/>
      <c r="F115" s="16"/>
      <c r="G115" s="36"/>
      <c r="H115" s="36"/>
      <c r="I115" s="16"/>
      <c r="J115" s="16"/>
      <c r="K115" s="16"/>
      <c r="L115" s="16"/>
      <c r="M115" s="16"/>
      <c r="N115" s="16"/>
      <c r="O115" s="16"/>
      <c r="P115" s="16"/>
      <c r="Q115" s="16"/>
    </row>
    <row r="116" spans="1:17" s="7" customFormat="1">
      <c r="A116" s="16"/>
      <c r="B116" s="34"/>
      <c r="C116" s="16"/>
      <c r="D116" s="35"/>
      <c r="E116" s="16"/>
      <c r="F116" s="16"/>
      <c r="G116" s="36"/>
      <c r="H116" s="36"/>
      <c r="I116" s="16"/>
      <c r="J116" s="16"/>
      <c r="K116" s="16"/>
      <c r="L116" s="16"/>
      <c r="M116" s="16"/>
      <c r="N116" s="16"/>
      <c r="O116" s="16"/>
      <c r="P116" s="16"/>
      <c r="Q116" s="16"/>
    </row>
    <row r="117" spans="1:17" s="7" customFormat="1">
      <c r="A117" s="16"/>
      <c r="B117" s="34"/>
      <c r="C117" s="16"/>
      <c r="D117" s="35"/>
      <c r="E117" s="16"/>
      <c r="F117" s="16"/>
      <c r="G117" s="36"/>
      <c r="H117" s="36"/>
      <c r="I117" s="16"/>
      <c r="J117" s="16"/>
      <c r="K117" s="16"/>
      <c r="L117" s="16"/>
      <c r="M117" s="16"/>
      <c r="N117" s="16"/>
      <c r="O117" s="16"/>
      <c r="P117" s="16"/>
      <c r="Q117" s="16"/>
    </row>
    <row r="118" spans="1:17" s="7" customFormat="1">
      <c r="A118" s="16"/>
      <c r="B118" s="34"/>
      <c r="C118" s="16"/>
      <c r="D118" s="35"/>
      <c r="E118" s="16"/>
      <c r="F118" s="16"/>
      <c r="G118" s="36"/>
      <c r="H118" s="36"/>
      <c r="I118" s="16"/>
      <c r="J118" s="16"/>
      <c r="K118" s="16"/>
      <c r="L118" s="16"/>
      <c r="M118" s="16"/>
      <c r="N118" s="16"/>
      <c r="O118" s="16"/>
      <c r="P118" s="16"/>
      <c r="Q118" s="16"/>
    </row>
    <row r="119" spans="1:17" s="7" customFormat="1">
      <c r="A119" s="16"/>
      <c r="B119" s="34"/>
      <c r="C119" s="16"/>
      <c r="D119" s="35"/>
      <c r="E119" s="16"/>
      <c r="F119" s="16"/>
      <c r="G119" s="36"/>
      <c r="H119" s="36"/>
      <c r="I119" s="16"/>
      <c r="J119" s="16"/>
      <c r="K119" s="16"/>
      <c r="L119" s="16"/>
      <c r="M119" s="16"/>
      <c r="N119" s="16"/>
      <c r="O119" s="16"/>
      <c r="P119" s="16"/>
      <c r="Q119" s="16"/>
    </row>
    <row r="120" spans="1:17" s="7" customFormat="1">
      <c r="A120" s="16"/>
      <c r="B120" s="34"/>
      <c r="C120" s="16"/>
      <c r="D120" s="35"/>
      <c r="E120" s="16"/>
      <c r="F120" s="16"/>
      <c r="G120" s="36"/>
      <c r="H120" s="3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s="7" customFormat="1">
      <c r="A121" s="16"/>
      <c r="B121" s="34"/>
      <c r="C121" s="16"/>
      <c r="D121" s="35"/>
      <c r="E121" s="16"/>
      <c r="F121" s="16"/>
      <c r="G121" s="36"/>
      <c r="H121" s="36"/>
      <c r="I121" s="16"/>
      <c r="J121" s="16"/>
      <c r="K121" s="16"/>
      <c r="L121" s="16"/>
      <c r="M121" s="16"/>
      <c r="N121" s="16"/>
      <c r="O121" s="16"/>
      <c r="P121" s="16"/>
      <c r="Q121" s="16"/>
    </row>
    <row r="122" spans="1:17" s="7" customFormat="1">
      <c r="A122" s="16"/>
      <c r="B122" s="34"/>
      <c r="C122" s="16"/>
      <c r="D122" s="35"/>
      <c r="E122" s="16"/>
      <c r="F122" s="16"/>
      <c r="G122" s="36"/>
      <c r="H122" s="36"/>
      <c r="I122" s="16"/>
      <c r="J122" s="16"/>
      <c r="K122" s="16"/>
      <c r="L122" s="16"/>
      <c r="M122" s="16"/>
      <c r="N122" s="16"/>
      <c r="O122" s="16"/>
      <c r="P122" s="16"/>
      <c r="Q122" s="16"/>
    </row>
    <row r="123" spans="1:17" s="7" customFormat="1">
      <c r="A123" s="16"/>
      <c r="B123" s="34"/>
      <c r="C123" s="16"/>
      <c r="D123" s="35"/>
      <c r="E123" s="16"/>
      <c r="F123" s="16"/>
      <c r="G123" s="36"/>
      <c r="H123" s="36"/>
      <c r="I123" s="16"/>
      <c r="J123" s="16"/>
      <c r="K123" s="16"/>
      <c r="L123" s="16"/>
      <c r="M123" s="16"/>
      <c r="N123" s="16"/>
      <c r="O123" s="16"/>
      <c r="P123" s="16"/>
      <c r="Q123" s="16"/>
    </row>
    <row r="124" spans="1:17" s="7" customFormat="1">
      <c r="A124" s="16"/>
      <c r="B124" s="34"/>
      <c r="C124" s="16"/>
      <c r="D124" s="35"/>
      <c r="E124" s="16"/>
      <c r="F124" s="16"/>
      <c r="G124" s="36"/>
      <c r="H124" s="3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s="7" customFormat="1">
      <c r="A125" s="16"/>
      <c r="B125" s="34"/>
      <c r="C125" s="16"/>
      <c r="D125" s="35"/>
      <c r="E125" s="16"/>
      <c r="F125" s="16"/>
      <c r="G125" s="36"/>
      <c r="H125" s="36"/>
      <c r="I125" s="16"/>
      <c r="J125" s="16"/>
      <c r="K125" s="16"/>
      <c r="L125" s="16"/>
      <c r="M125" s="16"/>
      <c r="N125" s="16"/>
      <c r="O125" s="16"/>
      <c r="P125" s="16"/>
      <c r="Q125" s="16"/>
    </row>
    <row r="126" spans="1:17" s="7" customFormat="1">
      <c r="A126" s="16"/>
      <c r="B126" s="34"/>
      <c r="C126" s="16"/>
      <c r="D126" s="35"/>
      <c r="E126" s="16"/>
      <c r="F126" s="16"/>
      <c r="G126" s="36"/>
      <c r="H126" s="36"/>
      <c r="I126" s="16"/>
      <c r="J126" s="16"/>
      <c r="K126" s="16"/>
      <c r="L126" s="16"/>
      <c r="M126" s="16"/>
      <c r="N126" s="16"/>
      <c r="O126" s="16"/>
      <c r="P126" s="16"/>
      <c r="Q126" s="16"/>
    </row>
    <row r="127" spans="1:17" s="7" customFormat="1">
      <c r="A127" s="16"/>
      <c r="B127" s="34"/>
      <c r="C127" s="16"/>
      <c r="D127" s="35"/>
      <c r="E127" s="16"/>
      <c r="F127" s="16"/>
      <c r="G127" s="36"/>
      <c r="H127" s="36"/>
      <c r="I127" s="16"/>
      <c r="J127" s="16"/>
      <c r="K127" s="16"/>
      <c r="L127" s="16"/>
      <c r="M127" s="16"/>
      <c r="N127" s="16"/>
      <c r="O127" s="16"/>
      <c r="P127" s="16"/>
      <c r="Q127" s="16"/>
    </row>
    <row r="128" spans="1:17" s="7" customFormat="1">
      <c r="A128" s="16"/>
      <c r="B128" s="34"/>
      <c r="C128" s="16"/>
      <c r="D128" s="35"/>
      <c r="E128" s="16"/>
      <c r="F128" s="16"/>
      <c r="G128" s="36"/>
      <c r="H128" s="3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s="7" customFormat="1">
      <c r="A129" s="16"/>
      <c r="B129" s="34"/>
      <c r="C129" s="16"/>
      <c r="D129" s="35"/>
      <c r="E129" s="16"/>
      <c r="F129" s="16"/>
      <c r="G129" s="36"/>
      <c r="H129" s="36"/>
      <c r="I129" s="16"/>
      <c r="J129" s="16"/>
      <c r="K129" s="16"/>
      <c r="L129" s="16"/>
      <c r="M129" s="16"/>
      <c r="N129" s="16"/>
      <c r="O129" s="16"/>
      <c r="P129" s="16"/>
      <c r="Q129" s="16"/>
    </row>
    <row r="130" spans="1:17" s="7" customFormat="1">
      <c r="A130" s="16"/>
      <c r="B130" s="34"/>
      <c r="C130" s="16"/>
      <c r="D130" s="35"/>
      <c r="E130" s="16"/>
      <c r="F130" s="16"/>
      <c r="G130" s="36"/>
      <c r="H130" s="3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s="7" customFormat="1">
      <c r="A131" s="16"/>
      <c r="B131" s="34"/>
      <c r="C131" s="16"/>
      <c r="D131" s="35"/>
      <c r="E131" s="16"/>
      <c r="F131" s="16"/>
      <c r="G131" s="36"/>
      <c r="H131" s="36"/>
      <c r="I131" s="16"/>
      <c r="J131" s="16"/>
      <c r="K131" s="16"/>
      <c r="L131" s="16"/>
      <c r="M131" s="16"/>
      <c r="N131" s="16"/>
      <c r="O131" s="16"/>
      <c r="P131" s="16"/>
      <c r="Q131" s="16"/>
    </row>
    <row r="132" spans="1:17" s="7" customFormat="1">
      <c r="A132" s="16"/>
      <c r="B132" s="34"/>
      <c r="C132" s="16"/>
      <c r="D132" s="35"/>
      <c r="E132" s="16"/>
      <c r="F132" s="16"/>
      <c r="G132" s="36"/>
      <c r="H132" s="36"/>
      <c r="I132" s="16"/>
      <c r="J132" s="16"/>
      <c r="K132" s="16"/>
      <c r="L132" s="16"/>
      <c r="M132" s="16"/>
      <c r="N132" s="16"/>
      <c r="O132" s="16"/>
      <c r="P132" s="16"/>
      <c r="Q132" s="16"/>
    </row>
    <row r="133" spans="1:17" s="7" customFormat="1">
      <c r="A133" s="16"/>
      <c r="B133" s="34"/>
      <c r="C133" s="16"/>
      <c r="D133" s="35"/>
      <c r="E133" s="16"/>
      <c r="F133" s="16"/>
      <c r="G133" s="36"/>
      <c r="H133" s="36"/>
      <c r="I133" s="16"/>
      <c r="J133" s="16"/>
      <c r="K133" s="16"/>
      <c r="L133" s="16"/>
      <c r="M133" s="16"/>
      <c r="N133" s="16"/>
      <c r="O133" s="16"/>
      <c r="P133" s="16"/>
      <c r="Q133" s="16"/>
    </row>
    <row r="134" spans="1:17" s="7" customFormat="1">
      <c r="A134" s="16"/>
      <c r="B134" s="34"/>
      <c r="C134" s="16"/>
      <c r="D134" s="35"/>
      <c r="E134" s="16"/>
      <c r="F134" s="16"/>
      <c r="G134" s="36"/>
      <c r="H134" s="3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s="7" customFormat="1">
      <c r="A135" s="16"/>
      <c r="B135" s="34"/>
      <c r="C135" s="16"/>
      <c r="D135" s="35"/>
      <c r="E135" s="16"/>
      <c r="F135" s="16"/>
      <c r="G135" s="36"/>
      <c r="H135" s="36"/>
      <c r="I135" s="16"/>
      <c r="J135" s="16"/>
      <c r="K135" s="16"/>
      <c r="L135" s="16"/>
      <c r="M135" s="16"/>
      <c r="N135" s="16"/>
      <c r="O135" s="16"/>
      <c r="P135" s="16"/>
      <c r="Q135" s="16"/>
    </row>
    <row r="136" spans="1:17" s="7" customFormat="1">
      <c r="A136" s="16"/>
      <c r="B136" s="34"/>
      <c r="C136" s="16"/>
      <c r="D136" s="35"/>
      <c r="E136" s="16"/>
      <c r="F136" s="16"/>
      <c r="G136" s="36"/>
      <c r="H136" s="3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s="7" customFormat="1">
      <c r="A137" s="16"/>
      <c r="B137" s="34"/>
      <c r="C137" s="16"/>
      <c r="D137" s="35"/>
      <c r="E137" s="16"/>
      <c r="F137" s="16"/>
      <c r="G137" s="36"/>
      <c r="H137" s="36"/>
      <c r="I137" s="16"/>
      <c r="J137" s="16"/>
      <c r="K137" s="16"/>
      <c r="L137" s="16"/>
      <c r="M137" s="16"/>
      <c r="N137" s="16"/>
      <c r="O137" s="16"/>
      <c r="P137" s="16"/>
      <c r="Q137" s="16"/>
    </row>
    <row r="138" spans="1:17" s="7" customFormat="1">
      <c r="A138" s="16"/>
      <c r="B138" s="34"/>
      <c r="C138" s="16"/>
      <c r="D138" s="35"/>
      <c r="E138" s="16"/>
      <c r="F138" s="16"/>
      <c r="G138" s="36"/>
      <c r="H138" s="36"/>
      <c r="I138" s="16"/>
      <c r="J138" s="16"/>
      <c r="K138" s="16"/>
      <c r="L138" s="16"/>
      <c r="M138" s="16"/>
      <c r="N138" s="16"/>
      <c r="O138" s="16"/>
      <c r="P138" s="16"/>
      <c r="Q138" s="16"/>
    </row>
    <row r="139" spans="1:17" s="7" customFormat="1">
      <c r="A139" s="16"/>
      <c r="B139" s="34"/>
      <c r="C139" s="16"/>
      <c r="D139" s="35"/>
      <c r="E139" s="16"/>
      <c r="F139" s="16"/>
      <c r="G139" s="36"/>
      <c r="H139" s="36"/>
      <c r="I139" s="16"/>
      <c r="J139" s="16"/>
      <c r="K139" s="16"/>
      <c r="L139" s="16"/>
      <c r="M139" s="16"/>
      <c r="N139" s="16"/>
      <c r="O139" s="16"/>
      <c r="P139" s="16"/>
      <c r="Q139" s="16"/>
    </row>
    <row r="140" spans="1:17" s="7" customFormat="1">
      <c r="A140" s="16"/>
      <c r="B140" s="34"/>
      <c r="C140" s="16"/>
      <c r="D140" s="35"/>
      <c r="E140" s="16"/>
      <c r="F140" s="16"/>
      <c r="G140" s="36"/>
      <c r="H140" s="3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s="7" customFormat="1">
      <c r="A141" s="16"/>
      <c r="B141" s="34"/>
      <c r="C141" s="16"/>
      <c r="D141" s="35"/>
      <c r="E141" s="16"/>
      <c r="F141" s="16"/>
      <c r="G141" s="36"/>
      <c r="H141" s="36"/>
      <c r="I141" s="16"/>
      <c r="J141" s="16"/>
      <c r="K141" s="16"/>
      <c r="L141" s="16"/>
      <c r="M141" s="16"/>
      <c r="N141" s="16"/>
      <c r="O141" s="16"/>
      <c r="P141" s="16"/>
      <c r="Q141" s="16"/>
    </row>
    <row r="142" spans="1:17" s="7" customFormat="1">
      <c r="A142" s="16"/>
      <c r="B142" s="34"/>
      <c r="C142" s="16"/>
      <c r="D142" s="35"/>
      <c r="E142" s="16"/>
      <c r="F142" s="16"/>
      <c r="G142" s="36"/>
      <c r="H142" s="36"/>
      <c r="I142" s="16"/>
      <c r="J142" s="16"/>
      <c r="K142" s="16"/>
      <c r="L142" s="16"/>
      <c r="M142" s="16"/>
      <c r="N142" s="16"/>
      <c r="O142" s="16"/>
      <c r="P142" s="16"/>
      <c r="Q142" s="16"/>
    </row>
    <row r="143" spans="1:17" s="7" customFormat="1">
      <c r="A143" s="16"/>
      <c r="B143" s="34"/>
      <c r="C143" s="16"/>
      <c r="D143" s="35"/>
      <c r="E143" s="16"/>
      <c r="F143" s="16"/>
      <c r="G143" s="36"/>
      <c r="H143" s="36"/>
      <c r="I143" s="16"/>
      <c r="J143" s="16"/>
      <c r="K143" s="16"/>
      <c r="L143" s="16"/>
      <c r="M143" s="16"/>
      <c r="N143" s="16"/>
      <c r="O143" s="16"/>
      <c r="P143" s="16"/>
      <c r="Q143" s="16"/>
    </row>
    <row r="144" spans="1:17" s="7" customFormat="1">
      <c r="A144" s="16"/>
      <c r="B144" s="34"/>
      <c r="C144" s="16"/>
      <c r="D144" s="35"/>
      <c r="E144" s="16"/>
      <c r="F144" s="16"/>
      <c r="G144" s="36"/>
      <c r="H144" s="3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s="7" customFormat="1">
      <c r="A145" s="16"/>
      <c r="B145" s="34"/>
      <c r="C145" s="16"/>
      <c r="D145" s="35"/>
      <c r="E145" s="16"/>
      <c r="F145" s="16"/>
      <c r="G145" s="36"/>
      <c r="H145" s="3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 s="7" customFormat="1">
      <c r="A146" s="16"/>
      <c r="B146" s="34"/>
      <c r="C146" s="16"/>
      <c r="D146" s="35"/>
      <c r="E146" s="16"/>
      <c r="F146" s="16"/>
      <c r="G146" s="36"/>
      <c r="H146" s="36"/>
      <c r="I146" s="16"/>
      <c r="J146" s="16"/>
      <c r="K146" s="16"/>
      <c r="L146" s="16"/>
      <c r="M146" s="16"/>
      <c r="N146" s="16"/>
      <c r="O146" s="16"/>
      <c r="P146" s="16"/>
      <c r="Q146" s="16"/>
    </row>
    <row r="147" spans="1:17" s="7" customFormat="1">
      <c r="A147" s="16"/>
      <c r="B147" s="34"/>
      <c r="C147" s="16"/>
      <c r="D147" s="35"/>
      <c r="E147" s="16"/>
      <c r="F147" s="16"/>
      <c r="G147" s="36"/>
      <c r="H147" s="36"/>
      <c r="I147" s="16"/>
      <c r="J147" s="16"/>
      <c r="K147" s="16"/>
      <c r="L147" s="16"/>
      <c r="M147" s="16"/>
      <c r="N147" s="16"/>
      <c r="O147" s="16"/>
      <c r="P147" s="16"/>
      <c r="Q147" s="16"/>
    </row>
    <row r="148" spans="1:17" s="7" customFormat="1">
      <c r="A148" s="16"/>
      <c r="B148" s="34"/>
      <c r="C148" s="16"/>
      <c r="D148" s="35"/>
      <c r="E148" s="16"/>
      <c r="F148" s="16"/>
      <c r="G148" s="36"/>
      <c r="H148" s="36"/>
      <c r="I148" s="16"/>
      <c r="J148" s="16"/>
      <c r="K148" s="16"/>
      <c r="L148" s="16"/>
      <c r="M148" s="16"/>
      <c r="N148" s="16"/>
      <c r="O148" s="16"/>
      <c r="P148" s="16"/>
      <c r="Q148" s="16"/>
    </row>
    <row r="149" spans="1:17" s="7" customFormat="1">
      <c r="A149" s="16"/>
      <c r="B149" s="34"/>
      <c r="C149" s="16"/>
      <c r="D149" s="35"/>
      <c r="E149" s="16"/>
      <c r="F149" s="16"/>
      <c r="G149" s="36"/>
      <c r="H149" s="36"/>
      <c r="I149" s="16"/>
      <c r="J149" s="16"/>
      <c r="K149" s="16"/>
      <c r="L149" s="16"/>
      <c r="M149" s="16"/>
      <c r="N149" s="16"/>
      <c r="O149" s="16"/>
      <c r="P149" s="16"/>
      <c r="Q149" s="16"/>
    </row>
    <row r="150" spans="1:17" s="7" customFormat="1">
      <c r="A150" s="16"/>
      <c r="B150" s="34"/>
      <c r="C150" s="16"/>
      <c r="D150" s="35"/>
      <c r="E150" s="16"/>
      <c r="F150" s="16"/>
      <c r="G150" s="36"/>
      <c r="H150" s="36"/>
      <c r="I150" s="16"/>
      <c r="J150" s="16"/>
      <c r="K150" s="16"/>
      <c r="L150" s="16"/>
      <c r="M150" s="16"/>
      <c r="N150" s="16"/>
      <c r="O150" s="16"/>
      <c r="P150" s="16"/>
      <c r="Q150" s="16"/>
    </row>
    <row r="151" spans="1:17" s="7" customFormat="1">
      <c r="A151" s="16"/>
      <c r="B151" s="34"/>
      <c r="C151" s="16"/>
      <c r="D151" s="35"/>
      <c r="E151" s="16"/>
      <c r="F151" s="16"/>
      <c r="G151" s="36"/>
      <c r="H151" s="36"/>
      <c r="I151" s="16"/>
      <c r="J151" s="16"/>
      <c r="K151" s="16"/>
      <c r="L151" s="16"/>
      <c r="M151" s="16"/>
      <c r="N151" s="16"/>
      <c r="O151" s="16"/>
      <c r="P151" s="16"/>
      <c r="Q151" s="16"/>
    </row>
    <row r="152" spans="1:17" s="7" customFormat="1">
      <c r="A152" s="16"/>
      <c r="B152" s="34"/>
      <c r="C152" s="16"/>
      <c r="D152" s="35"/>
      <c r="E152" s="16"/>
      <c r="F152" s="16"/>
      <c r="G152" s="36"/>
      <c r="H152" s="3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s="7" customFormat="1">
      <c r="A153" s="16"/>
      <c r="B153" s="34"/>
      <c r="C153" s="16"/>
      <c r="D153" s="35"/>
      <c r="E153" s="16"/>
      <c r="F153" s="16"/>
      <c r="G153" s="36"/>
      <c r="H153" s="36"/>
      <c r="I153" s="16"/>
      <c r="J153" s="16"/>
      <c r="K153" s="16"/>
      <c r="L153" s="16"/>
      <c r="M153" s="16"/>
      <c r="N153" s="16"/>
      <c r="O153" s="16"/>
      <c r="P153" s="16"/>
      <c r="Q153" s="16"/>
    </row>
    <row r="154" spans="1:17" s="7" customFormat="1">
      <c r="A154" s="16"/>
      <c r="B154" s="34"/>
      <c r="C154" s="16"/>
      <c r="D154" s="35"/>
      <c r="E154" s="16"/>
      <c r="F154" s="16"/>
      <c r="G154" s="36"/>
      <c r="H154" s="36"/>
      <c r="I154" s="16"/>
      <c r="J154" s="16"/>
      <c r="K154" s="16"/>
      <c r="L154" s="16"/>
      <c r="M154" s="16"/>
      <c r="N154" s="16"/>
      <c r="O154" s="16"/>
      <c r="P154" s="16"/>
      <c r="Q154" s="16"/>
    </row>
    <row r="155" spans="1:17" s="7" customFormat="1">
      <c r="A155" s="16"/>
      <c r="B155" s="34"/>
      <c r="C155" s="16"/>
      <c r="D155" s="35"/>
      <c r="E155" s="16"/>
      <c r="F155" s="16"/>
      <c r="G155" s="36"/>
      <c r="H155" s="36"/>
      <c r="I155" s="16"/>
      <c r="J155" s="16"/>
      <c r="K155" s="16"/>
      <c r="L155" s="16"/>
      <c r="M155" s="16"/>
      <c r="N155" s="16"/>
      <c r="O155" s="16"/>
      <c r="P155" s="16"/>
      <c r="Q155" s="16"/>
    </row>
    <row r="156" spans="1:17" s="7" customFormat="1">
      <c r="A156" s="16"/>
      <c r="B156" s="34"/>
      <c r="C156" s="16"/>
      <c r="D156" s="35"/>
      <c r="E156" s="16"/>
      <c r="F156" s="16"/>
      <c r="G156" s="36"/>
      <c r="H156" s="36"/>
      <c r="I156" s="16"/>
      <c r="J156" s="16"/>
      <c r="K156" s="16"/>
      <c r="L156" s="16"/>
      <c r="M156" s="16"/>
      <c r="N156" s="16"/>
      <c r="O156" s="16"/>
      <c r="P156" s="16"/>
      <c r="Q156" s="16"/>
    </row>
    <row r="157" spans="1:17" s="7" customFormat="1">
      <c r="A157" s="16"/>
      <c r="B157" s="34"/>
      <c r="C157" s="16"/>
      <c r="D157" s="35"/>
      <c r="E157" s="16"/>
      <c r="F157" s="16"/>
      <c r="G157" s="36"/>
      <c r="H157" s="36"/>
      <c r="I157" s="16"/>
      <c r="J157" s="16"/>
      <c r="K157" s="16"/>
      <c r="L157" s="16"/>
      <c r="M157" s="16"/>
      <c r="N157" s="16"/>
      <c r="O157" s="16"/>
      <c r="P157" s="16"/>
      <c r="Q157" s="16"/>
    </row>
    <row r="158" spans="1:17" s="7" customFormat="1">
      <c r="A158" s="16"/>
      <c r="B158" s="34"/>
      <c r="C158" s="16"/>
      <c r="D158" s="35"/>
      <c r="E158" s="16"/>
      <c r="F158" s="16"/>
      <c r="G158" s="36"/>
      <c r="H158" s="3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s="7" customFormat="1">
      <c r="A159" s="16"/>
      <c r="B159" s="34"/>
      <c r="C159" s="16"/>
      <c r="D159" s="35"/>
      <c r="E159" s="16"/>
      <c r="F159" s="16"/>
      <c r="G159" s="36"/>
      <c r="H159" s="36"/>
      <c r="I159" s="16"/>
      <c r="J159" s="16"/>
      <c r="K159" s="16"/>
      <c r="L159" s="16"/>
      <c r="M159" s="16"/>
      <c r="N159" s="16"/>
      <c r="O159" s="16"/>
      <c r="P159" s="16"/>
      <c r="Q159" s="16"/>
    </row>
    <row r="160" spans="1:17" s="7" customFormat="1">
      <c r="A160" s="16"/>
      <c r="B160" s="34"/>
      <c r="C160" s="16"/>
      <c r="D160" s="35"/>
      <c r="E160" s="16"/>
      <c r="F160" s="16"/>
      <c r="G160" s="36"/>
      <c r="H160" s="36"/>
      <c r="I160" s="16"/>
      <c r="J160" s="16"/>
      <c r="K160" s="16"/>
      <c r="L160" s="16"/>
      <c r="M160" s="16"/>
      <c r="N160" s="16"/>
      <c r="O160" s="16"/>
      <c r="P160" s="16"/>
      <c r="Q160" s="16"/>
    </row>
    <row r="161" spans="1:17" s="7" customFormat="1">
      <c r="A161" s="16"/>
      <c r="B161" s="34"/>
      <c r="C161" s="16"/>
      <c r="D161" s="35"/>
      <c r="E161" s="16"/>
      <c r="F161" s="16"/>
      <c r="G161" s="36"/>
      <c r="H161" s="36"/>
      <c r="I161" s="16"/>
      <c r="J161" s="16"/>
      <c r="K161" s="16"/>
      <c r="L161" s="16"/>
      <c r="M161" s="16"/>
      <c r="N161" s="16"/>
      <c r="O161" s="16"/>
      <c r="P161" s="16"/>
      <c r="Q161" s="16"/>
    </row>
    <row r="162" spans="1:17" s="7" customFormat="1">
      <c r="A162" s="16"/>
      <c r="B162" s="34"/>
      <c r="C162" s="16"/>
      <c r="D162" s="35"/>
      <c r="E162" s="16"/>
      <c r="F162" s="16"/>
      <c r="G162" s="36"/>
      <c r="H162" s="36"/>
      <c r="I162" s="16"/>
      <c r="J162" s="16"/>
      <c r="K162" s="16"/>
      <c r="L162" s="16"/>
      <c r="M162" s="16"/>
      <c r="N162" s="16"/>
      <c r="O162" s="16"/>
      <c r="P162" s="16"/>
      <c r="Q162" s="16"/>
    </row>
    <row r="163" spans="1:17" s="7" customFormat="1">
      <c r="A163" s="16"/>
      <c r="B163" s="34"/>
      <c r="C163" s="16"/>
      <c r="D163" s="35"/>
      <c r="E163" s="16"/>
      <c r="F163" s="16"/>
      <c r="G163" s="36"/>
      <c r="H163" s="3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1:17" s="7" customFormat="1">
      <c r="A164" s="16"/>
      <c r="B164" s="34"/>
      <c r="C164" s="16"/>
      <c r="D164" s="35"/>
      <c r="E164" s="16"/>
      <c r="F164" s="16"/>
      <c r="G164" s="36"/>
      <c r="H164" s="3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s="7" customFormat="1">
      <c r="A165" s="16"/>
      <c r="B165" s="34"/>
      <c r="C165" s="16"/>
      <c r="D165" s="35"/>
      <c r="E165" s="16"/>
      <c r="F165" s="16"/>
      <c r="G165" s="36"/>
      <c r="H165" s="36"/>
      <c r="I165" s="16"/>
      <c r="J165" s="16"/>
      <c r="K165" s="16"/>
      <c r="L165" s="16"/>
      <c r="M165" s="16"/>
      <c r="N165" s="16"/>
      <c r="O165" s="16"/>
      <c r="P165" s="16"/>
      <c r="Q165" s="16"/>
    </row>
    <row r="166" spans="1:17" s="7" customFormat="1">
      <c r="A166" s="16"/>
      <c r="B166" s="34"/>
      <c r="C166" s="16"/>
      <c r="D166" s="35"/>
      <c r="E166" s="16"/>
      <c r="F166" s="16"/>
      <c r="G166" s="36"/>
      <c r="H166" s="36"/>
      <c r="I166" s="16"/>
      <c r="J166" s="16"/>
      <c r="K166" s="16"/>
      <c r="L166" s="16"/>
      <c r="M166" s="16"/>
      <c r="N166" s="16"/>
      <c r="O166" s="16"/>
      <c r="P166" s="16"/>
      <c r="Q166" s="16"/>
    </row>
    <row r="167" spans="1:17" s="7" customFormat="1">
      <c r="A167" s="16"/>
      <c r="B167" s="34"/>
      <c r="C167" s="16"/>
      <c r="D167" s="35"/>
      <c r="E167" s="16"/>
      <c r="F167" s="16"/>
      <c r="G167" s="36"/>
      <c r="H167" s="36"/>
      <c r="I167" s="16"/>
      <c r="J167" s="16"/>
      <c r="K167" s="16"/>
      <c r="L167" s="16"/>
      <c r="M167" s="16"/>
      <c r="N167" s="16"/>
      <c r="O167" s="16"/>
      <c r="P167" s="16"/>
      <c r="Q167" s="16"/>
    </row>
    <row r="168" spans="1:17" s="7" customFormat="1">
      <c r="A168" s="16"/>
      <c r="B168" s="34"/>
      <c r="C168" s="16"/>
      <c r="D168" s="35"/>
      <c r="E168" s="16"/>
      <c r="F168" s="16"/>
      <c r="G168" s="36"/>
      <c r="H168" s="36"/>
      <c r="I168" s="16"/>
      <c r="J168" s="16"/>
      <c r="K168" s="16"/>
      <c r="L168" s="16"/>
      <c r="M168" s="16"/>
      <c r="N168" s="16"/>
      <c r="O168" s="16"/>
      <c r="P168" s="16"/>
      <c r="Q168" s="16"/>
    </row>
    <row r="169" spans="1:17" s="7" customFormat="1">
      <c r="A169" s="16"/>
      <c r="B169" s="34"/>
      <c r="C169" s="16"/>
      <c r="D169" s="35"/>
      <c r="E169" s="16"/>
      <c r="F169" s="16"/>
      <c r="G169" s="36"/>
      <c r="H169" s="36"/>
      <c r="I169" s="16"/>
      <c r="J169" s="16"/>
      <c r="K169" s="16"/>
      <c r="L169" s="16"/>
      <c r="M169" s="16"/>
      <c r="N169" s="16"/>
      <c r="O169" s="16"/>
      <c r="P169" s="16"/>
      <c r="Q169" s="16"/>
    </row>
  </sheetData>
  <sheetProtection selectLockedCells="1" selectUnlockedCells="1"/>
  <mergeCells count="17">
    <mergeCell ref="C29:E29"/>
    <mergeCell ref="N7:Q7"/>
    <mergeCell ref="A10:P10"/>
    <mergeCell ref="A11:Q11"/>
    <mergeCell ref="A12:L12"/>
    <mergeCell ref="C27:G27"/>
    <mergeCell ref="C28:G28"/>
    <mergeCell ref="N2:Q3"/>
    <mergeCell ref="A4:Q5"/>
    <mergeCell ref="A6:Q6"/>
    <mergeCell ref="A7:A8"/>
    <mergeCell ref="B7:B8"/>
    <mergeCell ref="C7:C8"/>
    <mergeCell ref="D7:D8"/>
    <mergeCell ref="E7:E8"/>
    <mergeCell ref="F7:J7"/>
    <mergeCell ref="K7:M7"/>
  </mergeCells>
  <conditionalFormatting sqref="M9">
    <cfRule type="cellIs" dxfId="0" priority="1" stopIfTrue="1" operator="greaterThan">
      <formula>33</formula>
    </cfRule>
  </conditionalFormatting>
  <pageMargins left="0" right="0" top="0" bottom="0" header="0.51180555555555551" footer="0.51180555555555551"/>
  <pageSetup paperSize="9" scale="43" firstPageNumber="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view="pageBreakPreview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Мухаметзянова Азалия</dc:creator>
  <cp:lastModifiedBy>USER_ OTD_OTO13</cp:lastModifiedBy>
  <cp:lastPrinted>2026-02-19T06:19:36Z</cp:lastPrinted>
  <dcterms:created xsi:type="dcterms:W3CDTF">2026-02-19T05:08:09Z</dcterms:created>
  <dcterms:modified xsi:type="dcterms:W3CDTF">2026-06-29T06:27:21Z</dcterms:modified>
</cp:coreProperties>
</file>