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spbniif.spbniif\Files\Public\Закупки\ОГЗ\2026\ЕАТ_БЕРЕЗКА п.5\06_Июнь\Поставка изделий медицинского назначения (центрифуга СМ_6МТ) для КДЛ_Рубцова\"/>
    </mc:Choice>
  </mc:AlternateContent>
  <bookViews>
    <workbookView xWindow="0" yWindow="0" windowWidth="28800" windowHeight="11730"/>
  </bookViews>
  <sheets>
    <sheet name="Расчет НМЦК" sheetId="1" r:id="rId1"/>
  </sheets>
  <calcPr calcId="162913" refMode="R1C1"/>
</workbook>
</file>

<file path=xl/calcChain.xml><?xml version="1.0" encoding="utf-8"?>
<calcChain xmlns="http://schemas.openxmlformats.org/spreadsheetml/2006/main">
  <c r="V16" i="1" l="1"/>
</calcChain>
</file>

<file path=xl/sharedStrings.xml><?xml version="1.0" encoding="utf-8"?>
<sst xmlns="http://schemas.openxmlformats.org/spreadsheetml/2006/main" count="44" uniqueCount="34">
  <si>
    <t>№ п/п</t>
  </si>
  <si>
    <t>ОКПД2/КТРУ</t>
  </si>
  <si>
    <t>Наименование медицинского изделия</t>
  </si>
  <si>
    <t>Vi - количество (объем) i-й позиции закупаемого медицинского изделия</t>
  </si>
  <si>
    <t>Ед. изм.</t>
  </si>
  <si>
    <t>Источник ценовой информации №1</t>
  </si>
  <si>
    <t>Источник ценовой информации</t>
  </si>
  <si>
    <t>Цена единицы закупаемого медицинского изделия, руб.</t>
  </si>
  <si>
    <t>с НДС</t>
  </si>
  <si>
    <t>без НДС</t>
  </si>
  <si>
    <t>Источник ценовой информации №2</t>
  </si>
  <si>
    <t>Источник ценовой информации №3</t>
  </si>
  <si>
    <t>Среднее квадратичное отклонение*</t>
  </si>
  <si>
    <t>Коэффициент вариации, %*</t>
  </si>
  <si>
    <t>НЦЕi**, (средняя цена за ед. измерения без НДС), руб.</t>
  </si>
  <si>
    <t>НДС медицинского изделия, %</t>
  </si>
  <si>
    <t>НЦЕi + НДС - начальная цена единицы i-й позиции медицинского изделия с учетом НДС, руб.</t>
  </si>
  <si>
    <t>Минимальная цена единицы i-й позиции медицинского изделия с учетом НДС, руб.</t>
  </si>
  <si>
    <t>(НЦЕi + НДС)×Vi, руб.</t>
  </si>
  <si>
    <t>Начальная (максимальная) цена контракта, рассчитанная по формуле, рублей</t>
  </si>
  <si>
    <t>28.29.41.110</t>
  </si>
  <si>
    <t>ШТ</t>
  </si>
  <si>
    <t>Коммерческое предложение</t>
  </si>
  <si>
    <t>Обоснование начальной (максимальной) цены контракта, цены контракта, заключаемого с единственным поставщиком (подрядчиком, исполнителем)</t>
  </si>
  <si>
    <t>(предмет контракта)</t>
  </si>
  <si>
    <t>Основные характеристики объекта закупки:</t>
  </si>
  <si>
    <t>основные характеристики объекта закупки в соответствии с характеристиками объекта закупки, указанными в извещении о закупке</t>
  </si>
  <si>
    <t>Используемый метод обоснования НМЦК:</t>
  </si>
  <si>
    <t>метод сопоставимых рыночных цен (анализа рынка).
Расчет произведен в соответствии с Приказом Минздрава России от 15.05.2020 № 450н "Об утверждении порядка определения начальной (максимальной) цены контракта, цены контракта, заключаемого с единственным поставщиком (подрядчиком, исполнителем), и начальной цены единицы товара, работы, услуги при осуществлении закупок медицинских изделий" на основании информации о ценах товаров, работ, услуг, полученной по запросу заказчика и (или) информации о ценах товаров, работ, услуг, содержащейся в реестрe контрактов ЕИС.
В соответствии со статьей 34 Бюджетного кодекса Российской Федерации от 31.07.1998 № 145-ФЗ значение начальной (максимальной) цены контракта Заказчиком устанавливается на основании минимального ценового предложения.</t>
  </si>
  <si>
    <t>Расчет НМЦК:</t>
  </si>
  <si>
    <r>
      <rPr>
        <sz val="9"/>
        <color rgb="FF000000"/>
        <rFont val="Times New Roman"/>
        <family val="2"/>
      </rPr>
      <t>* В целях определения однородности совокупности значений выявленных цен, используемых в расчетах определен коэффициент вариации по следующей формуле:</t>
    </r>
    <r>
      <rPr>
        <sz val="9"/>
        <color rgb="FF000000"/>
        <rFont val="Times New Roman"/>
        <family val="2"/>
      </rPr>
      <t xml:space="preserve">
</t>
    </r>
    <r>
      <rPr>
        <sz val="9"/>
        <color rgb="FF000000"/>
        <rFont val="Times New Roman"/>
        <family val="2"/>
      </rPr>
      <t xml:space="preserve">
</t>
    </r>
    <r>
      <rPr>
        <sz val="9"/>
        <color rgb="FF000000"/>
        <rFont val="Times New Roman"/>
        <family val="2"/>
      </rPr>
      <t xml:space="preserve">
</t>
    </r>
    <r>
      <rPr>
        <sz val="9"/>
        <color rgb="FF000000"/>
        <rFont val="Times New Roman"/>
        <family val="2"/>
      </rPr>
      <t>где:</t>
    </r>
    <r>
      <rPr>
        <sz val="9"/>
        <color rgb="FF000000"/>
        <rFont val="Times New Roman"/>
        <family val="2"/>
      </rPr>
      <t xml:space="preserve">
</t>
    </r>
    <r>
      <rPr>
        <sz val="9"/>
        <color rgb="FF000000"/>
        <rFont val="Times New Roman"/>
        <family val="2"/>
      </rPr>
      <t>V - коэффициент вариации;</t>
    </r>
    <r>
      <rPr>
        <sz val="9"/>
        <color rgb="FF000000"/>
        <rFont val="Times New Roman"/>
        <family val="2"/>
      </rPr>
      <t xml:space="preserve">
</t>
    </r>
    <r>
      <rPr>
        <sz val="9"/>
        <color rgb="FF000000"/>
        <rFont val="Times New Roman"/>
        <family val="2"/>
      </rPr>
      <t xml:space="preserve">
</t>
    </r>
    <r>
      <rPr>
        <sz val="9"/>
        <color rgb="FF000000"/>
        <rFont val="Times New Roman"/>
        <family val="2"/>
      </rPr>
      <t xml:space="preserve">                                             - среднее квадратичное отклонение;</t>
    </r>
    <r>
      <rPr>
        <sz val="9"/>
        <color rgb="FF000000"/>
        <rFont val="Times New Roman"/>
        <family val="2"/>
      </rPr>
      <t xml:space="preserve">
</t>
    </r>
    <r>
      <rPr>
        <sz val="9"/>
        <color rgb="FF000000"/>
        <rFont val="Times New Roman"/>
        <family val="2"/>
      </rPr>
      <t xml:space="preserve">
</t>
    </r>
    <r>
      <rPr>
        <sz val="9"/>
        <color rgb="FF000000"/>
        <rFont val="Times New Roman"/>
        <family val="2"/>
      </rPr>
      <t>ц</t>
    </r>
    <r>
      <rPr>
        <vertAlign val="subscript"/>
        <sz val="9"/>
        <color rgb="FF000000"/>
        <rFont val="Times New Roman"/>
        <family val="2"/>
      </rPr>
      <t>i</t>
    </r>
    <r>
      <rPr>
        <sz val="9"/>
        <color rgb="FF000000"/>
        <rFont val="Times New Roman"/>
        <family val="2"/>
      </rPr>
      <t xml:space="preserve"> - цена единицы товара, работы, услуги, указанная в источнике с номером i;</t>
    </r>
    <r>
      <rPr>
        <sz val="9"/>
        <color rgb="FF000000"/>
        <rFont val="Times New Roman"/>
        <family val="2"/>
      </rPr>
      <t xml:space="preserve">
</t>
    </r>
    <r>
      <rPr>
        <sz val="9"/>
        <color rgb="FF000000"/>
        <rFont val="Times New Roman"/>
        <family val="2"/>
      </rPr>
      <t>&lt;ц&gt; - средняя арифметическая величина цены единицы товара, работы, услуги;</t>
    </r>
    <r>
      <rPr>
        <sz val="9"/>
        <color rgb="FF000000"/>
        <rFont val="Times New Roman"/>
        <family val="2"/>
      </rPr>
      <t xml:space="preserve">
</t>
    </r>
    <r>
      <rPr>
        <sz val="9"/>
        <color rgb="FF000000"/>
        <rFont val="Times New Roman"/>
        <family val="2"/>
      </rPr>
      <t>n - количество значений, используемых в расчете.</t>
    </r>
    <r>
      <rPr>
        <sz val="9"/>
        <color rgb="FF000000"/>
        <rFont val="Times New Roman"/>
        <family val="2"/>
      </rPr>
      <t xml:space="preserve">
</t>
    </r>
    <r>
      <rPr>
        <sz val="9"/>
        <color rgb="FF000000"/>
        <rFont val="Times New Roman"/>
        <family val="2"/>
      </rPr>
      <t>Коэффициент вариации не превышает 33 %, совокупность значений выявленных цен, используемых в расчетах НМЦК, является однородной.</t>
    </r>
    <r>
      <rPr>
        <sz val="9"/>
        <color rgb="FF000000"/>
        <rFont val="Times New Roman"/>
        <family val="2"/>
      </rPr>
      <t xml:space="preserve">
</t>
    </r>
    <r>
      <rPr>
        <sz val="9"/>
        <color rgb="FF000000"/>
        <rFont val="Times New Roman"/>
        <family val="2"/>
      </rPr>
      <t xml:space="preserve">
</t>
    </r>
    <r>
      <rPr>
        <sz val="9"/>
        <color rgb="FF000000"/>
        <rFont val="Times New Roman"/>
        <family val="2"/>
      </rPr>
      <t>** Расчет начальной (максимальной) цены контракта (НМЦК) осуществлен по формуле:</t>
    </r>
    <r>
      <rPr>
        <sz val="9"/>
        <color rgb="FF000000"/>
        <rFont val="Times New Roman"/>
        <family val="2"/>
      </rPr>
      <t xml:space="preserve">                                                                                     , где</t>
    </r>
    <r>
      <rPr>
        <sz val="9"/>
        <color rgb="FF000000"/>
        <rFont val="Times New Roman"/>
        <family val="2"/>
      </rPr>
      <t xml:space="preserve">
</t>
    </r>
    <r>
      <rPr>
        <sz val="9"/>
        <color rgb="FF000000"/>
        <rFont val="Times New Roman"/>
        <family val="2"/>
      </rPr>
      <t xml:space="preserve">
</t>
    </r>
    <r>
      <rPr>
        <sz val="9"/>
        <color rgb="FF000000"/>
        <rFont val="Times New Roman"/>
        <family val="2"/>
      </rPr>
      <t>НЦЕ</t>
    </r>
    <r>
      <rPr>
        <vertAlign val="subscript"/>
        <sz val="9"/>
        <color rgb="FF000000"/>
        <rFont val="Times New Roman"/>
        <family val="2"/>
      </rPr>
      <t>i</t>
    </r>
    <r>
      <rPr>
        <sz val="9"/>
        <color rgb="FF000000"/>
        <rFont val="Times New Roman"/>
        <family val="2"/>
      </rPr>
      <t xml:space="preserve"> - начальная цена единицы i-й позиции медицинского изделия без учета НДС, рассчитанная в соответствии с пунктом 12 Порядка, рассчитанная по формуле:</t>
    </r>
    <r>
      <rPr>
        <sz val="9"/>
        <color rgb="FF000000"/>
        <rFont val="Times New Roman"/>
        <family val="2"/>
      </rPr>
      <t xml:space="preserve">
</t>
    </r>
  </si>
  <si>
    <t>Поставка медицинских изделий (центрифуга медицинская), ввод в эксплуатацию медицинских изделий, обучение правилам эксплуатации специалистов, эксплуатирующих медицинские изделия, и специалистов, осуществляющих техническое обслуживание медицинских изделий для нужд ФГБУ «СПБ НИИФ» Минздрава России в 2026 г.</t>
  </si>
  <si>
    <t>Центрифуга медицинская серии СМ</t>
  </si>
  <si>
    <t>147 200,00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</si>
</sst>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rgb="FF000000"/>
      <name val="Calibri"/>
      <family val="2"/>
    </font>
    <font>
      <b/>
      <sz val="14"/>
      <color rgb="FF000000"/>
      <name val="Times New Roman"/>
      <family val="2"/>
    </font>
    <font>
      <sz val="12"/>
      <color rgb="FF000000"/>
      <name val="Times New Roman"/>
      <family val="2"/>
    </font>
    <font>
      <sz val="9"/>
      <color rgb="FF000000"/>
      <name val="Times New Roman"/>
      <family val="2"/>
    </font>
    <font>
      <b/>
      <sz val="12"/>
      <color rgb="FF000000"/>
      <name val="Times New Roman"/>
      <family val="2"/>
    </font>
    <font>
      <b/>
      <sz val="10"/>
      <color rgb="FF000000"/>
      <name val="Times New Roman"/>
      <family val="2"/>
    </font>
    <font>
      <sz val="10"/>
      <color rgb="FF000000"/>
      <name val="Times New Roman"/>
      <family val="2"/>
    </font>
    <font>
      <vertAlign val="subscript"/>
      <sz val="9"/>
      <color rgb="FF000000"/>
      <name val="Times New Roman"/>
      <family val="2"/>
    </font>
  </fonts>
  <fills count="3">
    <fill>
      <patternFill patternType="none"/>
    </fill>
    <fill>
      <patternFill patternType="gray125"/>
    </fill>
    <fill>
      <patternFill patternType="solid">
        <fgColor rgb="FFDDEBF7"/>
      </patternFill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Border="0"/>
  </cellStyleXfs>
  <cellXfs count="21">
    <xf numFmtId="0" fontId="0" fillId="0" borderId="0" xfId="0" applyNumberFormat="1" applyFill="1" applyAlignment="1" applyProtection="1"/>
    <xf numFmtId="0" fontId="5" fillId="2" borderId="5" xfId="0" applyNumberFormat="1" applyFont="1" applyFill="1" applyBorder="1" applyAlignment="1" applyProtection="1">
      <alignment horizontal="center" vertical="top" wrapText="1"/>
    </xf>
    <xf numFmtId="0" fontId="6" fillId="0" borderId="5" xfId="0" applyNumberFormat="1" applyFont="1" applyFill="1" applyBorder="1" applyAlignment="1" applyProtection="1">
      <alignment horizontal="left" vertical="top" wrapText="1"/>
    </xf>
    <xf numFmtId="4" fontId="6" fillId="0" borderId="5" xfId="0" applyNumberFormat="1" applyFont="1" applyFill="1" applyBorder="1" applyAlignment="1" applyProtection="1">
      <alignment horizontal="center" vertical="top" wrapText="1"/>
    </xf>
    <xf numFmtId="0" fontId="6" fillId="0" borderId="5" xfId="0" applyNumberFormat="1" applyFont="1" applyFill="1" applyBorder="1" applyAlignment="1" applyProtection="1">
      <alignment horizontal="center" vertical="top" wrapText="1"/>
    </xf>
    <xf numFmtId="4" fontId="6" fillId="2" borderId="5" xfId="0" applyNumberFormat="1" applyFont="1" applyFill="1" applyBorder="1" applyAlignment="1" applyProtection="1">
      <alignment horizontal="center" vertical="top" wrapText="1"/>
    </xf>
    <xf numFmtId="4" fontId="5" fillId="2" borderId="5" xfId="0" applyNumberFormat="1" applyFont="1" applyFill="1" applyBorder="1" applyAlignment="1" applyProtection="1">
      <alignment horizontal="center" vertical="top" wrapText="1"/>
    </xf>
    <xf numFmtId="3" fontId="6" fillId="0" borderId="5" xfId="0" applyNumberFormat="1" applyFont="1" applyFill="1" applyBorder="1" applyAlignment="1" applyProtection="1">
      <alignment horizontal="center" vertical="top" wrapText="1"/>
    </xf>
    <xf numFmtId="0" fontId="1" fillId="0" borderId="0" xfId="0" applyNumberFormat="1" applyFont="1" applyFill="1" applyAlignment="1" applyProtection="1">
      <alignment horizontal="center" wrapText="1"/>
    </xf>
    <xf numFmtId="0" fontId="2" fillId="0" borderId="1" xfId="0" applyNumberFormat="1" applyFont="1" applyFill="1" applyBorder="1" applyAlignment="1" applyProtection="1">
      <alignment horizontal="center" wrapText="1"/>
    </xf>
    <xf numFmtId="0" fontId="3" fillId="0" borderId="0" xfId="0" applyNumberFormat="1" applyFont="1" applyFill="1" applyAlignment="1" applyProtection="1">
      <alignment horizontal="center" vertical="top" wrapText="1"/>
    </xf>
    <xf numFmtId="0" fontId="4" fillId="0" borderId="2" xfId="0" applyNumberFormat="1" applyFont="1" applyFill="1" applyBorder="1" applyAlignment="1" applyProtection="1">
      <alignment horizontal="left" vertical="top" wrapText="1"/>
    </xf>
    <xf numFmtId="0" fontId="4" fillId="0" borderId="3" xfId="0" applyNumberFormat="1" applyFont="1" applyFill="1" applyBorder="1" applyAlignment="1" applyProtection="1">
      <alignment horizontal="left" vertical="top" wrapText="1"/>
    </xf>
    <xf numFmtId="0" fontId="4" fillId="0" borderId="4" xfId="0" applyNumberFormat="1" applyFont="1" applyFill="1" applyBorder="1" applyAlignment="1" applyProtection="1">
      <alignment horizontal="left" vertical="top" wrapText="1"/>
    </xf>
    <xf numFmtId="0" fontId="2" fillId="0" borderId="2" xfId="0" applyNumberFormat="1" applyFont="1" applyFill="1" applyBorder="1" applyAlignment="1" applyProtection="1">
      <alignment horizontal="left" vertical="top" wrapText="1"/>
    </xf>
    <xf numFmtId="0" fontId="2" fillId="0" borderId="3" xfId="0" applyNumberFormat="1" applyFont="1" applyFill="1" applyBorder="1" applyAlignment="1" applyProtection="1">
      <alignment horizontal="left" vertical="top" wrapText="1"/>
    </xf>
    <xf numFmtId="0" fontId="2" fillId="0" borderId="4" xfId="0" applyNumberFormat="1" applyFont="1" applyFill="1" applyBorder="1" applyAlignment="1" applyProtection="1">
      <alignment horizontal="left" vertical="top" wrapText="1"/>
    </xf>
    <xf numFmtId="0" fontId="1" fillId="0" borderId="0" xfId="0" applyNumberFormat="1" applyFont="1" applyFill="1" applyAlignment="1" applyProtection="1">
      <alignment horizontal="left" wrapText="1"/>
    </xf>
    <xf numFmtId="0" fontId="5" fillId="2" borderId="5" xfId="0" applyNumberFormat="1" applyFont="1" applyFill="1" applyBorder="1" applyAlignment="1" applyProtection="1">
      <alignment horizontal="center" vertical="top" wrapText="1"/>
    </xf>
    <xf numFmtId="0" fontId="5" fillId="2" borderId="5" xfId="0" applyNumberFormat="1" applyFont="1" applyFill="1" applyBorder="1" applyAlignment="1" applyProtection="1">
      <alignment horizontal="left" vertical="top" wrapText="1"/>
    </xf>
    <xf numFmtId="0" fontId="0" fillId="0" borderId="0" xfId="0" applyNumberFormat="1" applyFill="1" applyAlignment="1" applyProtection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17</xdr:row>
      <xdr:rowOff>180975</xdr:rowOff>
    </xdr:from>
    <xdr:ext cx="771525" cy="3429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771525" cy="342900"/>
        </a:xfrm>
        <a:prstGeom prst="rect">
          <a:avLst/>
        </a:prstGeom>
      </xdr:spPr>
    </xdr:pic>
    <xdr:clientData/>
  </xdr:oneCellAnchor>
  <xdr:oneCellAnchor>
    <xdr:from>
      <xdr:col>1</xdr:col>
      <xdr:colOff>9525</xdr:colOff>
      <xdr:row>17</xdr:row>
      <xdr:rowOff>781050</xdr:rowOff>
    </xdr:from>
    <xdr:ext cx="1247775" cy="447675"/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1247775" cy="447675"/>
        </a:xfrm>
        <a:prstGeom prst="rect">
          <a:avLst/>
        </a:prstGeom>
      </xdr:spPr>
    </xdr:pic>
    <xdr:clientData/>
  </xdr:oneCellAnchor>
  <xdr:oneCellAnchor>
    <xdr:from>
      <xdr:col>5</xdr:col>
      <xdr:colOff>161925</xdr:colOff>
      <xdr:row>17</xdr:row>
      <xdr:rowOff>1952625</xdr:rowOff>
    </xdr:from>
    <xdr:ext cx="2228850" cy="276225"/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2228850" cy="276225"/>
        </a:xfrm>
        <a:prstGeom prst="rect">
          <a:avLst/>
        </a:prstGeom>
      </xdr:spPr>
    </xdr:pic>
    <xdr:clientData/>
  </xdr:oneCellAnchor>
  <xdr:oneCellAnchor>
    <xdr:from>
      <xdr:col>8</xdr:col>
      <xdr:colOff>638175</xdr:colOff>
      <xdr:row>17</xdr:row>
      <xdr:rowOff>2209800</xdr:rowOff>
    </xdr:from>
    <xdr:ext cx="952500" cy="333375"/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0" y="0"/>
          <a:ext cx="952500" cy="33337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0EE90"/>
    <pageSetUpPr fitToPage="1"/>
  </sheetPr>
  <dimension ref="B2:V18"/>
  <sheetViews>
    <sheetView tabSelected="1" zoomScale="85" zoomScaleNormal="85" workbookViewId="0">
      <selection activeCell="B15" sqref="B15"/>
    </sheetView>
  </sheetViews>
  <sheetFormatPr defaultRowHeight="15" x14ac:dyDescent="0.25"/>
  <cols>
    <col min="1" max="1" width="2.7109375" customWidth="1"/>
    <col min="2" max="2" width="4.140625" customWidth="1"/>
    <col min="3" max="3" width="17.7109375" customWidth="1"/>
    <col min="4" max="4" width="25.7109375" customWidth="1"/>
    <col min="5" max="6" width="15.7109375" customWidth="1"/>
    <col min="7" max="7" width="20.7109375" customWidth="1"/>
    <col min="8" max="9" width="10.7109375" customWidth="1"/>
    <col min="10" max="10" width="16.140625" customWidth="1"/>
    <col min="11" max="12" width="10.7109375" customWidth="1"/>
    <col min="13" max="13" width="15.7109375" customWidth="1"/>
    <col min="14" max="15" width="10.7109375" customWidth="1"/>
    <col min="16" max="16" width="15.7109375" customWidth="1"/>
    <col min="17" max="17" width="12.5703125" customWidth="1"/>
    <col min="18" max="18" width="15.7109375" customWidth="1"/>
    <col min="19" max="19" width="12.5703125" customWidth="1"/>
    <col min="20" max="21" width="15.7109375" customWidth="1"/>
    <col min="22" max="22" width="20.7109375" customWidth="1"/>
  </cols>
  <sheetData>
    <row r="2" spans="2:22" ht="18.75" x14ac:dyDescent="0.3">
      <c r="B2" s="8" t="s">
        <v>23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4" spans="2:22" ht="30" customHeight="1" x14ac:dyDescent="0.25">
      <c r="B4" s="9" t="s">
        <v>31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</row>
    <row r="5" spans="2:22" x14ac:dyDescent="0.25">
      <c r="B5" s="10" t="s">
        <v>24</v>
      </c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</row>
    <row r="7" spans="2:22" ht="15.75" x14ac:dyDescent="0.25">
      <c r="B7" s="11" t="s">
        <v>25</v>
      </c>
      <c r="C7" s="12"/>
      <c r="D7" s="12"/>
      <c r="E7" s="13"/>
      <c r="F7" s="14" t="s">
        <v>26</v>
      </c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6"/>
    </row>
    <row r="8" spans="2:22" ht="95.1" customHeight="1" x14ac:dyDescent="0.25">
      <c r="B8" s="11" t="s">
        <v>27</v>
      </c>
      <c r="C8" s="12"/>
      <c r="D8" s="12"/>
      <c r="E8" s="13"/>
      <c r="F8" s="14" t="s">
        <v>28</v>
      </c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6"/>
    </row>
    <row r="10" spans="2:22" ht="18.75" x14ac:dyDescent="0.3">
      <c r="B10" s="17" t="s">
        <v>29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</row>
    <row r="12" spans="2:22" ht="15" customHeight="1" x14ac:dyDescent="0.25">
      <c r="B12" s="18" t="s">
        <v>0</v>
      </c>
      <c r="C12" s="18" t="s">
        <v>1</v>
      </c>
      <c r="D12" s="18" t="s">
        <v>2</v>
      </c>
      <c r="E12" s="18" t="s">
        <v>3</v>
      </c>
      <c r="F12" s="18" t="s">
        <v>4</v>
      </c>
      <c r="G12" s="18" t="s">
        <v>5</v>
      </c>
      <c r="H12" s="18"/>
      <c r="I12" s="18"/>
      <c r="J12" s="18" t="s">
        <v>10</v>
      </c>
      <c r="K12" s="18"/>
      <c r="L12" s="18"/>
      <c r="M12" s="18" t="s">
        <v>11</v>
      </c>
      <c r="N12" s="18"/>
      <c r="O12" s="18"/>
      <c r="P12" s="18" t="s">
        <v>12</v>
      </c>
      <c r="Q12" s="18" t="s">
        <v>13</v>
      </c>
      <c r="R12" s="18" t="s">
        <v>14</v>
      </c>
      <c r="S12" s="18" t="s">
        <v>15</v>
      </c>
      <c r="T12" s="18" t="s">
        <v>16</v>
      </c>
      <c r="U12" s="18" t="s">
        <v>17</v>
      </c>
      <c r="V12" s="18" t="s">
        <v>18</v>
      </c>
    </row>
    <row r="13" spans="2:22" ht="80.099999999999994" customHeight="1" x14ac:dyDescent="0.25">
      <c r="B13" s="18"/>
      <c r="C13" s="18"/>
      <c r="D13" s="18"/>
      <c r="E13" s="18"/>
      <c r="F13" s="18"/>
      <c r="G13" s="18" t="s">
        <v>6</v>
      </c>
      <c r="H13" s="18" t="s">
        <v>7</v>
      </c>
      <c r="I13" s="18"/>
      <c r="J13" s="18" t="s">
        <v>6</v>
      </c>
      <c r="K13" s="18" t="s">
        <v>7</v>
      </c>
      <c r="L13" s="18"/>
      <c r="M13" s="18" t="s">
        <v>6</v>
      </c>
      <c r="N13" s="18" t="s">
        <v>7</v>
      </c>
      <c r="O13" s="18"/>
      <c r="P13" s="18"/>
      <c r="Q13" s="18"/>
      <c r="R13" s="18"/>
      <c r="S13" s="18"/>
      <c r="T13" s="18"/>
      <c r="U13" s="18"/>
      <c r="V13" s="18"/>
    </row>
    <row r="14" spans="2:22" ht="15" customHeight="1" x14ac:dyDescent="0.25">
      <c r="B14" s="18"/>
      <c r="C14" s="18"/>
      <c r="D14" s="18"/>
      <c r="E14" s="18"/>
      <c r="F14" s="18"/>
      <c r="G14" s="18"/>
      <c r="H14" s="1" t="s">
        <v>8</v>
      </c>
      <c r="I14" s="1" t="s">
        <v>9</v>
      </c>
      <c r="J14" s="18"/>
      <c r="K14" s="1" t="s">
        <v>8</v>
      </c>
      <c r="L14" s="1" t="s">
        <v>9</v>
      </c>
      <c r="M14" s="18"/>
      <c r="N14" s="1" t="s">
        <v>8</v>
      </c>
      <c r="O14" s="1" t="s">
        <v>9</v>
      </c>
      <c r="P14" s="18"/>
      <c r="Q14" s="18"/>
      <c r="R14" s="18"/>
      <c r="S14" s="18"/>
      <c r="T14" s="18"/>
      <c r="U14" s="18"/>
      <c r="V14" s="18"/>
    </row>
    <row r="15" spans="2:22" ht="25.5" x14ac:dyDescent="0.25">
      <c r="B15" s="2">
        <v>1</v>
      </c>
      <c r="C15" s="2" t="s">
        <v>20</v>
      </c>
      <c r="D15" s="2" t="s">
        <v>32</v>
      </c>
      <c r="E15" s="7">
        <v>1</v>
      </c>
      <c r="F15" s="4" t="s">
        <v>21</v>
      </c>
      <c r="G15" s="2" t="s">
        <v>22</v>
      </c>
      <c r="H15" s="3">
        <v>130000</v>
      </c>
      <c r="I15" s="3">
        <v>130000</v>
      </c>
      <c r="J15" s="2" t="s">
        <v>22</v>
      </c>
      <c r="K15" s="3">
        <v>136600</v>
      </c>
      <c r="L15" s="3">
        <v>136600</v>
      </c>
      <c r="M15" s="2" t="s">
        <v>22</v>
      </c>
      <c r="N15" s="3">
        <v>175000</v>
      </c>
      <c r="O15" s="3">
        <v>175000</v>
      </c>
      <c r="P15" s="3">
        <v>24300.62</v>
      </c>
      <c r="Q15" s="3">
        <v>17</v>
      </c>
      <c r="R15" s="3" t="s">
        <v>33</v>
      </c>
      <c r="S15" s="3">
        <v>0</v>
      </c>
      <c r="T15" s="3">
        <v>147200</v>
      </c>
      <c r="U15" s="5">
        <v>130000</v>
      </c>
      <c r="V15" s="5">
        <v>130000</v>
      </c>
    </row>
    <row r="16" spans="2:22" x14ac:dyDescent="0.25">
      <c r="B16" s="19" t="s">
        <v>19</v>
      </c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6">
        <f>V15</f>
        <v>130000</v>
      </c>
    </row>
    <row r="18" spans="2:22" ht="210" customHeight="1" x14ac:dyDescent="0.25">
      <c r="B18" s="20" t="s">
        <v>30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</row>
  </sheetData>
  <mergeCells count="31">
    <mergeCell ref="B16:U16"/>
    <mergeCell ref="B18:V18"/>
    <mergeCell ref="U12:U14"/>
    <mergeCell ref="V12:V14"/>
    <mergeCell ref="G13:G14"/>
    <mergeCell ref="H13:I13"/>
    <mergeCell ref="J13:J14"/>
    <mergeCell ref="K13:L13"/>
    <mergeCell ref="M13:M14"/>
    <mergeCell ref="N13:O13"/>
    <mergeCell ref="B8:E8"/>
    <mergeCell ref="F8:V8"/>
    <mergeCell ref="B10:V10"/>
    <mergeCell ref="B12:B14"/>
    <mergeCell ref="C12:C14"/>
    <mergeCell ref="D12:D14"/>
    <mergeCell ref="E12:E14"/>
    <mergeCell ref="F12:F14"/>
    <mergeCell ref="G12:I12"/>
    <mergeCell ref="J12:L12"/>
    <mergeCell ref="M12:O12"/>
    <mergeCell ref="P12:P14"/>
    <mergeCell ref="Q12:Q14"/>
    <mergeCell ref="R12:R14"/>
    <mergeCell ref="S12:S14"/>
    <mergeCell ref="T12:T14"/>
    <mergeCell ref="B2:V2"/>
    <mergeCell ref="B4:V4"/>
    <mergeCell ref="B5:V5"/>
    <mergeCell ref="B7:E7"/>
    <mergeCell ref="F7:V7"/>
  </mergeCells>
  <pageMargins left="0.25" right="0.25" top="0.75" bottom="0.75" header="0.3" footer="0.3"/>
  <pageSetup paperSize="9" fitToHeight="0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Расчет НМЦК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Русских Евгения Геннадьевна</cp:lastModifiedBy>
  <dcterms:created xsi:type="dcterms:W3CDTF">2026-05-28T06:16:43Z</dcterms:created>
  <dcterms:modified xsi:type="dcterms:W3CDTF">2026-06-22T13:39:39Z</dcterms:modified>
</cp:coreProperties>
</file>