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1\вся сеть фбуз\Buh14 (Матюхина И.И.)\Закупочные ссесии Березка\44 ФЗ\Березка расходники_ для орг техники_29.06.26\Коммутатор\"/>
    </mc:Choice>
  </mc:AlternateContent>
  <bookViews>
    <workbookView xWindow="0" yWindow="0" windowWidth="28800" windowHeight="12225"/>
  </bookViews>
  <sheets>
    <sheet name="НМЦК" sheetId="5" r:id="rId1"/>
  </sheets>
  <calcPr calcId="152511" refMode="R1C1"/>
</workbook>
</file>

<file path=xl/calcChain.xml><?xml version="1.0" encoding="utf-8"?>
<calcChain xmlns="http://schemas.openxmlformats.org/spreadsheetml/2006/main">
  <c r="Q4" i="5" l="1"/>
  <c r="R4" i="5" s="1"/>
  <c r="R6" i="5" s="1"/>
  <c r="K4" i="5"/>
  <c r="J4" i="5"/>
  <c r="I4" i="5"/>
  <c r="H4" i="5"/>
  <c r="G4" i="5"/>
  <c r="S4" i="5" l="1"/>
</calcChain>
</file>

<file path=xl/sharedStrings.xml><?xml version="1.0" encoding="utf-8"?>
<sst xmlns="http://schemas.openxmlformats.org/spreadsheetml/2006/main" count="25" uniqueCount="25">
  <si>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</si>
  <si>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</si>
  <si>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</si>
  <si>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</si>
  <si>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</si>
  <si>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</si>
  <si>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</si>
  <si>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</si>
  <si>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</si>
  <si>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</si>
  <si>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</si>
  <si>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</si>
  <si>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</si>
  <si>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</si>
  <si>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</si>
  <si>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</si>
  <si>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</si>
  <si>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</si>
  <si>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</si>
  <si>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ОКПД2</t>
  </si>
  <si>
    <t>шт.</t>
  </si>
  <si>
    <t>Начальная ( максимальная) цена контракта составляет: 7600,00 (Семь тысяч шестьсот) руб.00коп.</t>
  </si>
  <si>
    <t>Обоснование начальной ( максимальной) цены на право заключить контракт на поставку коммутатора D - Link DGS - 1024D для нужд ФБУЗ «Центр гигиены и эпидемиологии в Ставропольском крае»</t>
  </si>
  <si>
    <t>Коммутатора D - Link DGS - 1024D</t>
  </si>
  <si>
    <t>26.30.11.110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</si>
</sst>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#,##0.00_ ;\-#,##0.0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164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0" fillId="0" borderId="0" xfId="0" applyNumberFormat="1"/>
    <xf numFmtId="43" fontId="0" fillId="0" borderId="0" xfId="2" applyFont="1"/>
    <xf numFmtId="1" fontId="6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Fill="1"/>
    <xf numFmtId="165" fontId="0" fillId="0" borderId="1" xfId="2" applyNumberFormat="1" applyFont="1" applyBorder="1" applyAlignment="1">
      <alignment horizontal="center" vertical="center"/>
    </xf>
    <xf numFmtId="165" fontId="0" fillId="0" borderId="0" xfId="0" applyNumberFormat="1"/>
    <xf numFmtId="0" fontId="10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zoomScale="89" zoomScaleNormal="89" workbookViewId="0">
      <selection activeCell="F2" sqref="F2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style="4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 x14ac:dyDescent="0.3">
      <c r="B1" s="21" t="s">
        <v>22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5" x14ac:dyDescent="0.25">
      <c r="C2" t="s">
        <v>19</v>
      </c>
      <c r="F2" s="4" t="s">
        <v>24</v>
      </c>
    </row>
    <row r="3" spans="1:25" ht="138.75" customHeight="1" x14ac:dyDescent="0.25">
      <c r="A3" s="1" t="s">
        <v>0</v>
      </c>
      <c r="B3" s="13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20" t="s">
        <v>13</v>
      </c>
      <c r="O3" s="20"/>
      <c r="P3" s="20"/>
      <c r="Q3" s="2" t="s">
        <v>14</v>
      </c>
      <c r="R3" s="2" t="s">
        <v>15</v>
      </c>
      <c r="S3" s="2" t="s">
        <v>16</v>
      </c>
    </row>
    <row r="4" spans="1:25" ht="83.1" customHeight="1" x14ac:dyDescent="0.25">
      <c r="A4" s="1">
        <v>1</v>
      </c>
      <c r="B4" s="19" t="s">
        <v>23</v>
      </c>
      <c r="C4" s="10" t="s">
        <v>20</v>
      </c>
      <c r="D4" s="5">
        <v>10</v>
      </c>
      <c r="E4" s="5"/>
      <c r="F4" s="3">
        <v>1</v>
      </c>
      <c r="G4" s="6" t="e">
        <f>#REF!+#REF!</f>
        <v>#REF!</v>
      </c>
      <c r="H4" s="6" t="e">
        <f>#REF!+#REF!</f>
        <v>#REF!</v>
      </c>
      <c r="I4" s="6" t="e">
        <f>#REF!+#REF!</f>
        <v>#REF!</v>
      </c>
      <c r="J4" s="6" t="e">
        <f>#REF!+#REF!</f>
        <v>#REF!</v>
      </c>
      <c r="K4" s="6" t="e">
        <f>#REF!+#REF!</f>
        <v>#REF!</v>
      </c>
      <c r="L4" s="6"/>
      <c r="M4" s="3" t="s">
        <v>18</v>
      </c>
      <c r="N4" s="7">
        <v>7600</v>
      </c>
      <c r="O4" s="7">
        <v>7700</v>
      </c>
      <c r="P4" s="7">
        <v>7500</v>
      </c>
      <c r="Q4" s="12">
        <f t="shared" ref="Q4" si="0">(N4+O4+P4)/3</f>
        <v>7600</v>
      </c>
      <c r="R4" s="17">
        <f>F4*Q4</f>
        <v>7600</v>
      </c>
      <c r="S4" s="11">
        <f t="shared" ref="S4" si="1">STDEV(N4:P4)/AVERAGE(Q4)*100</f>
        <v>1.3157894736842104</v>
      </c>
      <c r="T4" s="8"/>
      <c r="U4" s="9"/>
      <c r="V4" s="9"/>
      <c r="Y4" s="9"/>
    </row>
    <row r="6" spans="1:25" ht="15.75" x14ac:dyDescent="0.25">
      <c r="B6" s="14"/>
      <c r="C6" s="14"/>
      <c r="D6" s="14"/>
      <c r="E6" s="14"/>
      <c r="F6" s="14"/>
      <c r="G6" s="14"/>
      <c r="H6" s="15"/>
      <c r="I6" s="16"/>
      <c r="M6" s="4"/>
      <c r="N6" s="4"/>
      <c r="O6" s="4"/>
      <c r="P6" s="4"/>
      <c r="R6" s="18">
        <f>SUM(R4:R4)</f>
        <v>7600</v>
      </c>
    </row>
    <row r="7" spans="1:25" ht="15.75" x14ac:dyDescent="0.25">
      <c r="B7" s="14"/>
      <c r="C7" s="14"/>
      <c r="D7" s="14"/>
      <c r="E7" s="14"/>
      <c r="F7" s="14"/>
      <c r="G7" s="14"/>
      <c r="H7" s="15"/>
      <c r="I7" s="16"/>
      <c r="M7" s="4"/>
      <c r="N7" s="4"/>
      <c r="O7" s="4"/>
      <c r="P7" s="4"/>
    </row>
    <row r="8" spans="1:25" ht="15.75" x14ac:dyDescent="0.25">
      <c r="B8" s="14"/>
      <c r="C8" s="14"/>
      <c r="D8" s="14"/>
      <c r="E8" s="14"/>
      <c r="F8" s="14"/>
      <c r="G8" s="14"/>
      <c r="H8" s="15"/>
      <c r="I8" s="16"/>
      <c r="M8" s="4"/>
      <c r="N8" s="4"/>
      <c r="O8" s="4"/>
      <c r="P8" s="4"/>
    </row>
    <row r="11" spans="1:25" ht="15.75" x14ac:dyDescent="0.25">
      <c r="B11" s="14" t="s">
        <v>21</v>
      </c>
      <c r="C11" s="14"/>
      <c r="D11" s="14"/>
      <c r="E11" s="14"/>
      <c r="F11" s="14"/>
      <c r="G11" s="14"/>
      <c r="H11" s="15"/>
      <c r="I11" s="16"/>
      <c r="M11" s="4"/>
      <c r="N11" s="4"/>
      <c r="O11" s="4"/>
    </row>
    <row r="12" spans="1:25" ht="15.75" x14ac:dyDescent="0.25">
      <c r="B12" s="14"/>
      <c r="C12" s="14"/>
      <c r="D12" s="14"/>
      <c r="E12" s="14"/>
      <c r="F12" s="14"/>
      <c r="G12" s="14"/>
      <c r="H12" s="15"/>
      <c r="I12" s="16"/>
      <c r="M12" s="4"/>
      <c r="N12" s="4"/>
      <c r="O12" s="4"/>
    </row>
    <row r="13" spans="1:25" ht="15.75" x14ac:dyDescent="0.25">
      <c r="B13" s="14" t="s">
        <v>17</v>
      </c>
      <c r="C13" s="14"/>
      <c r="D13" s="14"/>
      <c r="E13" s="14"/>
      <c r="F13" s="14"/>
      <c r="G13" s="14"/>
      <c r="H13" s="15"/>
      <c r="I13" s="16"/>
      <c r="M13" s="4"/>
      <c r="N13" s="4"/>
      <c r="O13" s="4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Шелкунова И.Н.</cp:lastModifiedBy>
  <dcterms:created xsi:type="dcterms:W3CDTF">2023-01-25T09:55:56Z</dcterms:created>
  <dcterms:modified xsi:type="dcterms:W3CDTF">2026-07-20T15:42:38Z</dcterms:modified>
</cp:coreProperties>
</file>