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90"/>
  </bookViews>
  <sheets>
    <sheet name="Расчет НМЦК" sheetId="2" r:id="rId1"/>
  </sheets>
  <definedNames>
    <definedName name="_xlnm.Print_Titles" localSheetId="0">'Расчет НМЦК'!$6:$8</definedName>
    <definedName name="_xlnm.Print_Area" localSheetId="0">'Расчет НМЦК'!$A$1:$N$17</definedName>
  </definedNames>
  <calcPr calcId="145621"/>
</workbook>
</file>

<file path=xl/calcChain.xml><?xml version="1.0" encoding="utf-8"?>
<calcChain xmlns="http://schemas.openxmlformats.org/spreadsheetml/2006/main">
  <c r="M9" i="2" l="1"/>
  <c r="L9" i="2" l="1"/>
  <c r="M10" i="2"/>
</calcChain>
</file>

<file path=xl/sharedStrings.xml><?xml version="1.0" encoding="utf-8"?>
<sst xmlns="http://schemas.openxmlformats.org/spreadsheetml/2006/main" count="32" uniqueCount="32">
  <si>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</si>
  <si>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</si>
  <si>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</si>
  <si>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</si>
  <si>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</si>
  <si>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</si>
  <si>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</si>
  <si>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Расчет НМЦК</t>
  </si>
  <si>
    <t>№      п/п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</si>
  <si>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</si>
  <si>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</si>
  <si>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</si>
  <si>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</si>
  <si>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t>ИТОГО НМЦК:</t>
  </si>
  <si>
    <t>Метод сопоставимых рыночных цен (анализа рынка)</t>
  </si>
  <si>
    <t>(должность)</t>
  </si>
  <si>
    <t>Ответственное должностное лицо</t>
  </si>
  <si>
    <t>подпись</t>
  </si>
  <si>
    <r>
      <t>Средняя арифметическая цена за единицу                     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</si>
  <si>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</si>
  <si>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</si>
  <si>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В соответствии с прилагаемым техническим заданием</t>
  </si>
  <si>
    <t>Главный специалист-эксперт</t>
  </si>
  <si>
    <t>шт.</t>
  </si>
  <si>
    <t xml:space="preserve">Выполнение работ по монтажу кондиционеров </t>
  </si>
  <si>
    <t xml:space="preserve">Предложение № 3  (вх №026714 23.06.2026) </t>
  </si>
  <si>
    <t>А.Ю. Плешакова</t>
  </si>
  <si>
    <t>Монтаж кондиционеров</t>
  </si>
  <si>
    <t xml:space="preserve">Предложение № 1  (вх №026883 24.06.2026) </t>
  </si>
  <si>
    <t xml:space="preserve">Предложение № 4  (вх №026714 23.06.2026) </t>
  </si>
  <si>
    <t xml:space="preserve">Предложение № 2   (вх №026993 24.06.2026) </t>
  </si>
  <si>
    <t>Дата подготовки обоснования НМЦК: 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</si>
</sst>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7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Roman"/>
      <family val="1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3" fillId="0" borderId="2" xfId="0" applyFont="1" applyBorder="1"/>
    <xf numFmtId="0" fontId="11" fillId="0" borderId="0" xfId="0" applyFont="1" applyAlignment="1">
      <alignment horizontal="center"/>
    </xf>
    <xf numFmtId="164" fontId="12" fillId="0" borderId="0" xfId="1" applyFont="1" applyFill="1"/>
    <xf numFmtId="164" fontId="12" fillId="0" borderId="0" xfId="1" applyFont="1"/>
    <xf numFmtId="0" fontId="5" fillId="0" borderId="0" xfId="0" applyFont="1"/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6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/>
    <xf numFmtId="0" fontId="16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952500</xdr:rowOff>
    </xdr:from>
    <xdr:to>
      <xdr:col>12</xdr:col>
      <xdr:colOff>0</xdr:colOff>
      <xdr:row>6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676650"/>
          <a:ext cx="1028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6</xdr:row>
      <xdr:rowOff>895350</xdr:rowOff>
    </xdr:from>
    <xdr:to>
      <xdr:col>10</xdr:col>
      <xdr:colOff>1038225</xdr:colOff>
      <xdr:row>6</xdr:row>
      <xdr:rowOff>1333500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619500"/>
          <a:ext cx="952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361950</xdr:colOff>
      <xdr:row>6</xdr:row>
      <xdr:rowOff>1647825</xdr:rowOff>
    </xdr:from>
    <xdr:to>
      <xdr:col>12</xdr:col>
      <xdr:colOff>1590675</xdr:colOff>
      <xdr:row>6</xdr:row>
      <xdr:rowOff>2009775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4371975"/>
          <a:ext cx="1228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523875</xdr:colOff>
      <xdr:row>6</xdr:row>
      <xdr:rowOff>1304925</xdr:rowOff>
    </xdr:from>
    <xdr:to>
      <xdr:col>12</xdr:col>
      <xdr:colOff>676275</xdr:colOff>
      <xdr:row>6</xdr:row>
      <xdr:rowOff>1533525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4029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zoomScaleSheetLayoutView="90" zoomScalePageLayoutView="55" workbookViewId="0">
      <selection activeCell="G19" sqref="G19"/>
    </sheetView>
  </sheetViews>
  <sheetFormatPr defaultRowHeight="12.75"/>
  <cols>
    <col min="1" max="1" width="6.28515625" style="1" customWidth="1"/>
    <col min="2" max="2" width="37.42578125" style="1" customWidth="1"/>
    <col min="3" max="3" width="9.28515625" style="1" customWidth="1"/>
    <col min="4" max="4" width="11.5703125" style="1" customWidth="1"/>
    <col min="5" max="5" width="12.42578125" style="4" customWidth="1"/>
    <col min="6" max="6" width="14.42578125" style="4" customWidth="1"/>
    <col min="7" max="9" width="14.5703125" style="4" customWidth="1"/>
    <col min="10" max="10" width="13.140625" style="1" customWidth="1"/>
    <col min="11" max="11" width="16.28515625" style="1" customWidth="1"/>
    <col min="12" max="12" width="15.7109375" style="1" customWidth="1"/>
    <col min="13" max="13" width="23.85546875" style="1" customWidth="1"/>
    <col min="14" max="15" width="9.140625" style="1"/>
    <col min="16" max="16" width="37.5703125" style="1" customWidth="1"/>
    <col min="17" max="16384" width="9.140625" style="1"/>
  </cols>
  <sheetData>
    <row r="1" spans="1:16" ht="27.75" customHeight="1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51" customHeight="1">
      <c r="A2" s="31" t="s">
        <v>6</v>
      </c>
      <c r="B2" s="31"/>
      <c r="C2" s="31"/>
      <c r="D2" s="31"/>
      <c r="E2" s="31"/>
      <c r="F2" s="32" t="s">
        <v>24</v>
      </c>
      <c r="G2" s="32"/>
      <c r="H2" s="32"/>
      <c r="I2" s="32"/>
      <c r="J2" s="32"/>
      <c r="K2" s="32"/>
      <c r="L2" s="32"/>
      <c r="M2" s="32"/>
    </row>
    <row r="3" spans="1:16" ht="27" customHeight="1">
      <c r="A3" s="31" t="s">
        <v>5</v>
      </c>
      <c r="B3" s="31"/>
      <c r="C3" s="31"/>
      <c r="D3" s="31"/>
      <c r="E3" s="31"/>
      <c r="F3" s="31" t="s">
        <v>21</v>
      </c>
      <c r="G3" s="31"/>
      <c r="H3" s="31"/>
      <c r="I3" s="31"/>
      <c r="J3" s="31"/>
      <c r="K3" s="31"/>
      <c r="L3" s="31"/>
      <c r="M3" s="31"/>
    </row>
    <row r="4" spans="1:16" ht="32.25" customHeight="1">
      <c r="A4" s="31" t="s">
        <v>4</v>
      </c>
      <c r="B4" s="31"/>
      <c r="C4" s="31"/>
      <c r="D4" s="31"/>
      <c r="E4" s="31"/>
      <c r="F4" s="31" t="s">
        <v>14</v>
      </c>
      <c r="G4" s="31"/>
      <c r="H4" s="31"/>
      <c r="I4" s="31"/>
      <c r="J4" s="31"/>
      <c r="K4" s="31"/>
      <c r="L4" s="31"/>
      <c r="M4" s="31"/>
    </row>
    <row r="5" spans="1:16" ht="16.5" customHeight="1">
      <c r="A5" s="35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6" ht="60" customHeight="1">
      <c r="A6" s="33" t="s">
        <v>8</v>
      </c>
      <c r="B6" s="33" t="s">
        <v>12</v>
      </c>
      <c r="C6" s="33" t="s">
        <v>9</v>
      </c>
      <c r="D6" s="33" t="s">
        <v>10</v>
      </c>
      <c r="E6" s="33" t="s">
        <v>11</v>
      </c>
      <c r="F6" s="21"/>
      <c r="G6" s="33"/>
      <c r="H6" s="33"/>
      <c r="I6" s="33"/>
      <c r="J6" s="34" t="s">
        <v>1</v>
      </c>
      <c r="K6" s="34"/>
      <c r="L6" s="34"/>
      <c r="M6" s="22" t="s">
        <v>2</v>
      </c>
    </row>
    <row r="7" spans="1:16" ht="161.25" customHeight="1">
      <c r="A7" s="33"/>
      <c r="B7" s="33"/>
      <c r="C7" s="33"/>
      <c r="D7" s="33"/>
      <c r="E7" s="33"/>
      <c r="F7" s="20" t="s">
        <v>28</v>
      </c>
      <c r="G7" s="20" t="s">
        <v>30</v>
      </c>
      <c r="H7" s="20" t="s">
        <v>25</v>
      </c>
      <c r="I7" s="20" t="s">
        <v>29</v>
      </c>
      <c r="J7" s="22" t="s">
        <v>18</v>
      </c>
      <c r="K7" s="22" t="s">
        <v>0</v>
      </c>
      <c r="L7" s="22" t="s">
        <v>19</v>
      </c>
      <c r="M7" s="22" t="s">
        <v>20</v>
      </c>
    </row>
    <row r="8" spans="1:16" ht="17.25" customHeight="1">
      <c r="A8" s="28">
        <v>1</v>
      </c>
      <c r="B8" s="28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8</v>
      </c>
      <c r="J8" s="6">
        <v>9</v>
      </c>
      <c r="K8" s="6">
        <v>10</v>
      </c>
      <c r="L8" s="6">
        <v>11</v>
      </c>
      <c r="M8" s="6">
        <v>13</v>
      </c>
    </row>
    <row r="9" spans="1:16" ht="65.25" customHeight="1">
      <c r="A9" s="23">
        <v>1</v>
      </c>
      <c r="B9" s="29" t="s">
        <v>27</v>
      </c>
      <c r="C9" s="27" t="s">
        <v>23</v>
      </c>
      <c r="D9" s="19">
        <v>2</v>
      </c>
      <c r="E9" s="7">
        <v>3</v>
      </c>
      <c r="F9" s="18">
        <v>16000</v>
      </c>
      <c r="G9" s="18">
        <v>26000</v>
      </c>
      <c r="H9" s="17">
        <v>27500</v>
      </c>
      <c r="I9" s="17">
        <v>30000</v>
      </c>
      <c r="J9" s="8">
        <v>24875</v>
      </c>
      <c r="K9" s="9">
        <v>6142.41</v>
      </c>
      <c r="L9" s="9">
        <f>ROUND(((K9*100)/J9),2)</f>
        <v>24.69</v>
      </c>
      <c r="M9" s="8">
        <f>J9*D9</f>
        <v>49750</v>
      </c>
    </row>
    <row r="10" spans="1:16" ht="21" customHeight="1">
      <c r="A10" s="36" t="s">
        <v>13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4">
        <f>SUM(M9:M9)</f>
        <v>49750</v>
      </c>
      <c r="P10" s="25"/>
    </row>
    <row r="11" spans="1:16" s="2" customFormat="1" ht="31.5" customHeight="1">
      <c r="A11" s="38" t="s">
        <v>31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6" ht="3" hidden="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4"/>
      <c r="L12" s="4"/>
      <c r="M12" s="4"/>
    </row>
    <row r="13" spans="1:16" ht="22.5" customHeight="1">
      <c r="B13" s="10"/>
      <c r="C13" s="10"/>
      <c r="K13" s="15"/>
    </row>
    <row r="14" spans="1:16" ht="15.75">
      <c r="B14" s="10" t="s">
        <v>16</v>
      </c>
      <c r="C14" s="10"/>
      <c r="K14" s="15"/>
    </row>
    <row r="15" spans="1:16" ht="15.75">
      <c r="B15" s="26" t="s">
        <v>22</v>
      </c>
      <c r="C15" s="12"/>
      <c r="E15" s="40" t="s">
        <v>26</v>
      </c>
      <c r="K15" s="15"/>
    </row>
    <row r="16" spans="1:16" ht="15.75">
      <c r="B16" s="13" t="s">
        <v>15</v>
      </c>
      <c r="C16" s="13" t="s">
        <v>17</v>
      </c>
    </row>
    <row r="17" spans="2:11" ht="23.25" customHeight="1">
      <c r="B17" s="11"/>
      <c r="C17" s="11"/>
      <c r="K17" s="3"/>
    </row>
    <row r="18" spans="2:11">
      <c r="B18" s="16"/>
      <c r="K18" s="15"/>
    </row>
  </sheetData>
  <sheetProtection selectLockedCells="1" selectUnlockedCells="1"/>
  <mergeCells count="17">
    <mergeCell ref="A10:L10"/>
    <mergeCell ref="A11:M11"/>
    <mergeCell ref="A6:A7"/>
    <mergeCell ref="D6:D7"/>
    <mergeCell ref="B6:B7"/>
    <mergeCell ref="E6:E7"/>
    <mergeCell ref="A1:M1"/>
    <mergeCell ref="A2:E2"/>
    <mergeCell ref="F2:M2"/>
    <mergeCell ref="A3:E3"/>
    <mergeCell ref="C6:C7"/>
    <mergeCell ref="G6:I6"/>
    <mergeCell ref="F3:M3"/>
    <mergeCell ref="F4:M4"/>
    <mergeCell ref="J6:L6"/>
    <mergeCell ref="A4:E4"/>
    <mergeCell ref="A5:M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Плешакова Алина Юрьевна</cp:lastModifiedBy>
  <cp:lastPrinted>2025-09-17T08:44:45Z</cp:lastPrinted>
  <dcterms:created xsi:type="dcterms:W3CDTF">2014-02-03T17:42:58Z</dcterms:created>
  <dcterms:modified xsi:type="dcterms:W3CDTF">2026-06-30T08:25:52Z</dcterms:modified>
</cp:coreProperties>
</file>