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bmen\Обменник-ПК\Гузель Дависовна\От ГАЛИКЕЕВОЙ С.Г\"/>
    </mc:Choice>
  </mc:AlternateContent>
  <bookViews>
    <workbookView xWindow="0" yWindow="0" windowWidth="23040" windowHeight="8604"/>
  </bookViews>
  <sheets>
    <sheet name="468. УФСИН, ОПРЕССОВКА - ЛСР по" sheetId="1" r:id="rId1"/>
  </sheets>
  <definedNames>
    <definedName name="_xlnm.Print_Titles" localSheetId="0">'468. УФСИН, ОПРЕССОВКА - ЛСР по'!$44:$44</definedName>
    <definedName name="_xlnm.Print_Area" localSheetId="0">'468. УФСИН, ОПРЕССОВКА - ЛСР по'!$A$1:$P$82</definedName>
  </definedNames>
  <calcPr calcId="162913"/>
</workbook>
</file>

<file path=xl/calcChain.xml><?xml version="1.0" encoding="utf-8"?>
<calcChain xmlns="http://schemas.openxmlformats.org/spreadsheetml/2006/main">
  <c r="P73" i="1" l="1"/>
  <c r="P67" i="1"/>
  <c r="P61" i="1"/>
  <c r="P71" i="1"/>
  <c r="P72" i="1" s="1"/>
</calcChain>
</file>

<file path=xl/sharedStrings.xml><?xml version="1.0" encoding="utf-8"?>
<sst xmlns="http://schemas.openxmlformats.org/spreadsheetml/2006/main" count="378" uniqueCount="101">
  <si>
    <t>Приложение № 3</t>
  </si>
  <si>
    <t>Утверждено приказом Минстроя РФ № 421/пр от 4 августа 2020 г. в редакции приказа № 557/пр от 7 июля 2022 г.</t>
  </si>
  <si>
    <t>СОГЛАСОВАНО:</t>
  </si>
  <si>
    <t>УТВЕРЖДАЮ:</t>
  </si>
  <si>
    <t/>
  </si>
  <si>
    <t>"____" ________________ 2026 года</t>
  </si>
  <si>
    <t>Наименование программного продукта</t>
  </si>
  <si>
    <t>ГРАНД-Смета, версия 2026.2</t>
  </si>
  <si>
    <t xml:space="preserve">Наименование редакции сметных нормативов 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</si>
  <si>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№91/пр; Приказ Минстроя России от 18.05.2026 №301/пр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</si>
  <si>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</si>
  <si>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817/пр; Приказ Минстроя России от 30.01.2024 № 55/пр;  Приказ Минстроя России от 16.02.2024 № 102/пр; 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№91/пр; Приказ Минстроя России от 18.05.2026 №301/пр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</si>
  <si>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</t>
  </si>
  <si>
    <t>Письмо Минстроя России от 22.05.2026 № 31076-ИФ/09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</si>
  <si>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</si>
  <si>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</si>
  <si>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Приказ Министерства строительства и архитектуры Республики Башкортостан от 31.03.2026 № 40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</si>
  <si>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</si>
  <si>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</si>
  <si>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>02. Республика Башкортостан</t>
  </si>
  <si>
    <t xml:space="preserve">Наименование зоны субъекта Российской Федерации </t>
  </si>
  <si>
    <t>Республика Башкортостан</t>
  </si>
  <si>
    <t>Испытания на прочность и плотность внутренней системы отопления в   нежилых помещениях, расположенных в двухэтажном здании по адресу: РБ, Краснокамский район, с. Николо-Березовка, ул. Карла- Маркса-2.</t>
  </si>
  <si>
    <t>(наименование стройки)</t>
  </si>
  <si>
    <t>(наименование объекта капитального строительства)</t>
  </si>
  <si>
    <t>ЛОКАЛЬНЫЙ СМЕТНЫЙ РАСЧЕТ (СМЕТА) № 468</t>
  </si>
  <si>
    <t>опрессовка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</si>
  <si>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</si>
  <si>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</si>
  <si>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</si>
  <si>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</si>
  <si>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</si>
  <si>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</si>
  <si>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уровне цен </t>
  </si>
  <si>
    <t>II квартал 2026 года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</si>
  <si>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</si>
  <si>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</si>
  <si>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</si>
  <si>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</si>
  <si>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</si>
  <si>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</si>
  <si>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</si>
  <si>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</si>
  <si>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</si>
  <si>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</si>
  <si>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</si>
  <si>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</si>
  <si>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</si>
  <si>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</si>
  <si>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</si>
  <si>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</si>
  <si>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</si>
  <si>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</si>
  <si>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</si>
  <si>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</si>
  <si>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</si>
  <si>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</si>
  <si>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</si>
  <si>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</si>
  <si>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</si>
  <si>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 xml:space="preserve">Раздел 1. </t>
  </si>
  <si>
    <t>1</t>
  </si>
  <si>
    <t>ГЭСН16-07-005-01</t>
  </si>
  <si>
    <t>Гидравлическое испытание трубопроводов систем отопления, водопровода и горячего водоснабжения диаметром: до 50 мм</t>
  </si>
  <si>
    <t>100 м</t>
  </si>
  <si>
    <t>Итого прямые затраты</t>
  </si>
  <si>
    <t>ФОТ</t>
  </si>
  <si>
    <t>Пр/812-016.0-1</t>
  </si>
  <si>
    <t>НР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</si>
  <si>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%</t>
  </si>
  <si>
    <t>Пр/774-016.0</t>
  </si>
  <si>
    <t>СП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</si>
  <si>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Всего по позиции</t>
  </si>
  <si>
    <t xml:space="preserve">Всего по разделу 1 </t>
  </si>
  <si>
    <t>Итоги по смете:</t>
  </si>
  <si>
    <t xml:space="preserve">     Всего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</si>
  <si>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</si>
  <si>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</si>
  <si>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</si>
  <si>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</si>
  <si>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</si>
  <si>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</si>
  <si>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</si>
  <si>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</si>
  <si>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</si>
  <si>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</si>
  <si>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Всего ФОТ (справочно)</t>
  </si>
  <si>
    <t xml:space="preserve">     Всего накладные расходы (справочно)</t>
  </si>
  <si>
    <t xml:space="preserve">     Всего сметная прибыль (справочно)</t>
  </si>
  <si>
    <t xml:space="preserve">     лимитированные затраты (425-ФЗ ОТ 28.11.2025) 22%</t>
  </si>
  <si>
    <t>ВСЕГО по смете</t>
  </si>
  <si>
    <t xml:space="preserve">     справочно:</t>
  </si>
  <si>
    <t xml:space="preserve">          Затраты труда рабочих</t>
  </si>
  <si>
    <t>1,278552</t>
  </si>
  <si>
    <t>Составил:</t>
  </si>
  <si>
    <t>[должность, подпись (инициалы, фамилия)]</t>
  </si>
  <si>
    <t>Проверил:</t>
  </si>
  <si>
    <t>В том числе НДС 5 %</t>
  </si>
  <si>
    <t xml:space="preserve">     лимитированные затраты (425-ФЗ ОТ 28.11.2025) </t>
  </si>
  <si>
    <t>С.Г.Галикеева</t>
  </si>
  <si>
    <t>Р.Г.Ахмаров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</si>
</sst>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color rgb="FFFFFFFF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i/>
      <sz val="8"/>
      <color rgb="FFFFFFFF"/>
      <name val="Arial"/>
      <charset val="204"/>
    </font>
    <font>
      <b/>
      <sz val="8"/>
      <color rgb="FFFFFFFF"/>
      <name val="Arial"/>
      <charset val="204"/>
    </font>
    <font>
      <i/>
      <sz val="8"/>
      <color rgb="FF7F7F7F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2" fontId="3" fillId="0" borderId="1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2" fontId="3" fillId="0" borderId="3" xfId="0" applyNumberFormat="1" applyFont="1" applyFill="1" applyBorder="1" applyAlignment="1" applyProtection="1">
      <alignment horizontal="right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right" vertical="center" wrapText="1"/>
    </xf>
    <xf numFmtId="0" fontId="4" fillId="0" borderId="6" xfId="0" applyNumberFormat="1" applyFont="1" applyFill="1" applyBorder="1" applyAlignment="1" applyProtection="1">
      <alignment horizontal="right" vertical="center" wrapText="1"/>
    </xf>
    <xf numFmtId="49" fontId="1" fillId="0" borderId="7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4" fontId="4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2" fontId="3" fillId="0" borderId="8" xfId="0" applyNumberFormat="1" applyFont="1" applyFill="1" applyBorder="1" applyAlignment="1" applyProtection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0" xfId="0" applyNumberFormat="1" applyFont="1" applyFill="1" applyBorder="1" applyAlignment="1" applyProtection="1">
      <alignment horizontal="right" vertical="center" wrapText="1"/>
    </xf>
    <xf numFmtId="2" fontId="9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49" fontId="1" fillId="0" borderId="9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1" fillId="0" borderId="8" xfId="0" applyNumberFormat="1" applyFont="1" applyFill="1" applyBorder="1" applyAlignment="1" applyProtection="1">
      <alignment horizontal="right"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15"/>
  <sheetViews>
    <sheetView tabSelected="1" topLeftCell="A55" workbookViewId="0">
      <selection activeCell="C66" sqref="C66:O66"/>
    </sheetView>
  </sheetViews>
  <sheetFormatPr defaultColWidth="9.109375" defaultRowHeight="11.25" customHeight="1" x14ac:dyDescent="0.3"/>
  <cols>
    <col min="1" max="1" width="9.6640625" style="9" customWidth="1"/>
    <col min="2" max="2" width="20.6640625" style="9" customWidth="1"/>
    <col min="3" max="3" width="10.6640625" style="9" customWidth="1"/>
    <col min="4" max="4" width="12.88671875" style="9" customWidth="1"/>
    <col min="5" max="5" width="10.44140625" style="9" customWidth="1"/>
    <col min="6" max="6" width="11.6640625" style="9" customWidth="1"/>
    <col min="7" max="7" width="6.109375" style="9" customWidth="1"/>
    <col min="8" max="8" width="9.33203125" style="9" customWidth="1"/>
    <col min="9" max="9" width="10.6640625" style="9" customWidth="1"/>
    <col min="10" max="10" width="12.44140625" style="9" customWidth="1"/>
    <col min="11" max="11" width="13.33203125" style="9" customWidth="1"/>
    <col min="12" max="12" width="17" style="9" customWidth="1"/>
    <col min="13" max="13" width="11.5546875" style="9" customWidth="1"/>
    <col min="14" max="14" width="17" style="9" customWidth="1"/>
    <col min="15" max="15" width="12.88671875" style="9" customWidth="1"/>
    <col min="16" max="16" width="17" style="9" customWidth="1"/>
    <col min="17" max="17" width="75.33203125" style="11" hidden="1" customWidth="1"/>
    <col min="18" max="18" width="126.5546875" style="11" hidden="1" customWidth="1"/>
    <col min="19" max="27" width="9.109375" style="9"/>
    <col min="28" max="32" width="64.44140625" style="1" hidden="1" customWidth="1"/>
    <col min="33" max="36" width="58.44140625" style="13" hidden="1" customWidth="1"/>
    <col min="37" max="41" width="64.44140625" style="1" hidden="1" customWidth="1"/>
    <col min="42" max="45" width="58.44140625" style="13" hidden="1" customWidth="1"/>
    <col min="46" max="50" width="64.44140625" style="12" hidden="1" customWidth="1"/>
    <col min="51" max="54" width="58.44140625" style="12" hidden="1" customWidth="1"/>
    <col min="55" max="59" width="64.44140625" style="13" hidden="1" customWidth="1"/>
    <col min="60" max="63" width="58.44140625" style="12" hidden="1" customWidth="1"/>
    <col min="64" max="69" width="76.109375" style="1" hidden="1" customWidth="1"/>
    <col min="70" max="79" width="127.33203125" style="1" hidden="1" customWidth="1"/>
    <col min="80" max="85" width="76.109375" style="1" hidden="1" customWidth="1"/>
    <col min="86" max="95" width="127.33203125" style="1" hidden="1" customWidth="1"/>
    <col min="96" max="101" width="76.109375" style="1" hidden="1" customWidth="1"/>
    <col min="102" max="111" width="127.33203125" style="1" hidden="1" customWidth="1"/>
    <col min="112" max="117" width="76.109375" style="1" hidden="1" customWidth="1"/>
    <col min="118" max="127" width="127.33203125" style="1" hidden="1" customWidth="1"/>
    <col min="128" max="133" width="76.109375" style="1" hidden="1" customWidth="1"/>
    <col min="134" max="143" width="127.33203125" style="1" hidden="1" customWidth="1"/>
    <col min="144" max="149" width="76.109375" style="1" hidden="1" customWidth="1"/>
    <col min="150" max="159" width="127.33203125" style="1" hidden="1" customWidth="1"/>
    <col min="160" max="165" width="76.109375" style="1" hidden="1" customWidth="1"/>
    <col min="166" max="175" width="127.33203125" style="1" hidden="1" customWidth="1"/>
    <col min="176" max="223" width="203.44140625" style="4" hidden="1" customWidth="1"/>
    <col min="224" max="228" width="66.44140625" style="1" hidden="1" customWidth="1"/>
    <col min="229" max="232" width="45.6640625" style="13" hidden="1" customWidth="1"/>
    <col min="233" max="233" width="203.44140625" style="1" hidden="1" customWidth="1"/>
    <col min="234" max="241" width="51.88671875" style="1" hidden="1" customWidth="1"/>
    <col min="242" max="245" width="156" style="13" hidden="1" customWidth="1"/>
    <col min="246" max="246" width="84.33203125" style="13" hidden="1" customWidth="1"/>
    <col min="247" max="252" width="61.109375" style="13" hidden="1" customWidth="1"/>
    <col min="253" max="258" width="82" style="12" hidden="1" customWidth="1"/>
    <col min="259" max="264" width="61.109375" style="13" hidden="1" customWidth="1"/>
    <col min="265" max="270" width="82" style="12" hidden="1" customWidth="1"/>
    <col min="271" max="16384" width="9.109375" style="9"/>
  </cols>
  <sheetData>
    <row r="1" spans="1:159" s="34" customFormat="1" ht="14.4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 t="s">
        <v>0</v>
      </c>
    </row>
    <row r="2" spans="1:159" s="34" customFormat="1" ht="11.25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P2" s="33" t="s">
        <v>1</v>
      </c>
    </row>
    <row r="3" spans="1:159" s="34" customFormat="1" ht="14.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P3" s="33"/>
    </row>
    <row r="4" spans="1:159" s="34" customFormat="1" ht="11.25" customHeight="1" x14ac:dyDescent="0.3">
      <c r="A4" s="36" t="s">
        <v>2</v>
      </c>
      <c r="B4" s="36"/>
      <c r="C4" s="36"/>
      <c r="D4" s="36"/>
      <c r="E4" s="36"/>
      <c r="F4" s="35"/>
      <c r="G4" s="35"/>
      <c r="H4" s="35"/>
      <c r="I4" s="35"/>
      <c r="L4" s="35"/>
      <c r="M4" s="36" t="s">
        <v>3</v>
      </c>
      <c r="N4" s="36"/>
      <c r="O4" s="36"/>
      <c r="P4" s="36"/>
    </row>
    <row r="5" spans="1:159" s="34" customFormat="1" ht="14.4" x14ac:dyDescent="0.3">
      <c r="A5" s="37"/>
      <c r="B5" s="37"/>
      <c r="C5" s="37"/>
      <c r="D5" s="37"/>
      <c r="E5" s="37"/>
      <c r="F5" s="35"/>
      <c r="G5" s="35"/>
      <c r="H5" s="35"/>
      <c r="I5" s="35"/>
      <c r="M5" s="38"/>
      <c r="N5" s="38"/>
      <c r="O5" s="38"/>
      <c r="P5" s="38"/>
      <c r="AB5" s="1" t="s">
        <v>4</v>
      </c>
      <c r="AC5" s="1" t="s">
        <v>4</v>
      </c>
      <c r="AD5" s="1" t="s">
        <v>4</v>
      </c>
      <c r="AE5" s="1" t="s">
        <v>4</v>
      </c>
      <c r="AF5" s="1" t="s">
        <v>4</v>
      </c>
      <c r="AG5" s="13" t="s">
        <v>4</v>
      </c>
      <c r="AH5" s="13" t="s">
        <v>4</v>
      </c>
      <c r="AI5" s="13" t="s">
        <v>4</v>
      </c>
      <c r="AJ5" s="13" t="s">
        <v>4</v>
      </c>
    </row>
    <row r="6" spans="1:159" s="34" customFormat="1" ht="14.4" x14ac:dyDescent="0.3">
      <c r="A6" s="37"/>
      <c r="B6" s="37"/>
      <c r="C6" s="37"/>
      <c r="D6" s="37"/>
      <c r="E6" s="37"/>
      <c r="F6" s="35"/>
      <c r="G6" s="35"/>
      <c r="H6" s="35"/>
      <c r="I6" s="35"/>
      <c r="M6" s="38"/>
      <c r="N6" s="38"/>
      <c r="O6" s="38"/>
      <c r="P6" s="38"/>
      <c r="AK6" s="1" t="s">
        <v>4</v>
      </c>
      <c r="AL6" s="1" t="s">
        <v>4</v>
      </c>
      <c r="AM6" s="1" t="s">
        <v>4</v>
      </c>
      <c r="AN6" s="1" t="s">
        <v>4</v>
      </c>
      <c r="AO6" s="1" t="s">
        <v>4</v>
      </c>
      <c r="AP6" s="13" t="s">
        <v>4</v>
      </c>
      <c r="AQ6" s="13" t="s">
        <v>4</v>
      </c>
      <c r="AR6" s="13" t="s">
        <v>4</v>
      </c>
      <c r="AS6" s="13" t="s">
        <v>4</v>
      </c>
    </row>
    <row r="7" spans="1:159" s="34" customFormat="1" ht="14.4" x14ac:dyDescent="0.3">
      <c r="A7" s="39"/>
      <c r="B7" s="39"/>
      <c r="C7" s="39"/>
      <c r="D7" s="39"/>
      <c r="E7" s="39"/>
      <c r="F7" s="35"/>
      <c r="G7" s="35"/>
      <c r="H7" s="35"/>
      <c r="I7" s="35"/>
      <c r="L7" s="35"/>
      <c r="M7" s="39"/>
      <c r="N7" s="39"/>
      <c r="O7" s="39"/>
      <c r="P7" s="39"/>
      <c r="AT7" s="12" t="s">
        <v>4</v>
      </c>
      <c r="AU7" s="12" t="s">
        <v>4</v>
      </c>
      <c r="AV7" s="12" t="s">
        <v>4</v>
      </c>
      <c r="AW7" s="12" t="s">
        <v>4</v>
      </c>
      <c r="AX7" s="12" t="s">
        <v>4</v>
      </c>
      <c r="AY7" s="12" t="s">
        <v>4</v>
      </c>
      <c r="AZ7" s="12" t="s">
        <v>4</v>
      </c>
      <c r="BA7" s="12" t="s">
        <v>4</v>
      </c>
      <c r="BB7" s="12" t="s">
        <v>4</v>
      </c>
    </row>
    <row r="8" spans="1:159" s="34" customFormat="1" ht="14.4" x14ac:dyDescent="0.3">
      <c r="A8" s="40" t="s">
        <v>5</v>
      </c>
      <c r="B8" s="40"/>
      <c r="C8" s="40"/>
      <c r="D8" s="40"/>
      <c r="E8" s="40"/>
      <c r="F8" s="35"/>
      <c r="G8" s="35"/>
      <c r="H8" s="35"/>
      <c r="I8" s="35"/>
      <c r="L8" s="35"/>
      <c r="M8" s="41" t="s">
        <v>5</v>
      </c>
      <c r="N8" s="41"/>
      <c r="O8" s="41"/>
      <c r="P8" s="41"/>
      <c r="BC8" s="13" t="s">
        <v>5</v>
      </c>
      <c r="BD8" s="13" t="s">
        <v>4</v>
      </c>
      <c r="BE8" s="13" t="s">
        <v>4</v>
      </c>
      <c r="BF8" s="13" t="s">
        <v>4</v>
      </c>
      <c r="BG8" s="13" t="s">
        <v>4</v>
      </c>
      <c r="BH8" s="12" t="s">
        <v>5</v>
      </c>
      <c r="BI8" s="12" t="s">
        <v>4</v>
      </c>
      <c r="BJ8" s="12" t="s">
        <v>4</v>
      </c>
      <c r="BK8" s="12" t="s">
        <v>4</v>
      </c>
    </row>
    <row r="9" spans="1:159" s="34" customFormat="1" ht="21" customHeight="1" x14ac:dyDescent="0.3">
      <c r="A9" s="32"/>
      <c r="B9" s="32"/>
      <c r="C9" s="32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3"/>
    </row>
    <row r="10" spans="1:159" s="34" customFormat="1" ht="12.75" customHeight="1" x14ac:dyDescent="0.3">
      <c r="A10" s="42" t="s">
        <v>6</v>
      </c>
      <c r="B10" s="42"/>
      <c r="C10" s="42"/>
      <c r="D10" s="42"/>
      <c r="E10" s="42"/>
      <c r="F10" s="42"/>
      <c r="G10" s="43" t="s">
        <v>7</v>
      </c>
      <c r="H10" s="43"/>
      <c r="I10" s="43"/>
      <c r="J10" s="43"/>
      <c r="K10" s="43"/>
      <c r="L10" s="43"/>
      <c r="M10" s="43"/>
      <c r="N10" s="43"/>
      <c r="O10" s="43"/>
      <c r="P10" s="43"/>
    </row>
    <row r="11" spans="1:159" s="34" customFormat="1" ht="51" x14ac:dyDescent="0.3">
      <c r="A11" s="42" t="s">
        <v>8</v>
      </c>
      <c r="B11" s="42"/>
      <c r="C11" s="42"/>
      <c r="D11" s="42"/>
      <c r="E11" s="42"/>
      <c r="F11" s="42"/>
      <c r="G11" s="44" t="s">
        <v>9</v>
      </c>
      <c r="H11" s="44"/>
      <c r="I11" s="44"/>
      <c r="J11" s="44"/>
      <c r="K11" s="44"/>
      <c r="L11" s="44"/>
      <c r="M11" s="44"/>
      <c r="N11" s="44"/>
      <c r="O11" s="44"/>
      <c r="P11" s="44"/>
      <c r="BL11" s="14" t="s">
        <v>8</v>
      </c>
      <c r="BM11" s="14" t="s">
        <v>4</v>
      </c>
      <c r="BN11" s="14" t="s">
        <v>4</v>
      </c>
      <c r="BO11" s="14" t="s">
        <v>4</v>
      </c>
      <c r="BP11" s="14" t="s">
        <v>4</v>
      </c>
      <c r="BQ11" s="14" t="s">
        <v>4</v>
      </c>
      <c r="BR11" s="14" t="s">
        <v>9</v>
      </c>
      <c r="BS11" s="14" t="s">
        <v>4</v>
      </c>
      <c r="BT11" s="14" t="s">
        <v>4</v>
      </c>
      <c r="BU11" s="14" t="s">
        <v>4</v>
      </c>
      <c r="BV11" s="14" t="s">
        <v>4</v>
      </c>
      <c r="BW11" s="14" t="s">
        <v>4</v>
      </c>
      <c r="BX11" s="14" t="s">
        <v>4</v>
      </c>
      <c r="BY11" s="14" t="s">
        <v>4</v>
      </c>
      <c r="BZ11" s="14" t="s">
        <v>4</v>
      </c>
      <c r="CA11" s="14" t="s">
        <v>4</v>
      </c>
    </row>
    <row r="12" spans="1:159" s="34" customFormat="1" ht="71.400000000000006" x14ac:dyDescent="0.3">
      <c r="A12" s="42" t="s">
        <v>10</v>
      </c>
      <c r="B12" s="42"/>
      <c r="C12" s="42"/>
      <c r="D12" s="42"/>
      <c r="E12" s="42"/>
      <c r="F12" s="42"/>
      <c r="G12" s="44" t="s">
        <v>11</v>
      </c>
      <c r="H12" s="44"/>
      <c r="I12" s="44"/>
      <c r="J12" s="44"/>
      <c r="K12" s="44"/>
      <c r="L12" s="44"/>
      <c r="M12" s="44"/>
      <c r="N12" s="44"/>
      <c r="O12" s="44"/>
      <c r="P12" s="44"/>
      <c r="CB12" s="14" t="s">
        <v>10</v>
      </c>
      <c r="CC12" s="14" t="s">
        <v>4</v>
      </c>
      <c r="CD12" s="14" t="s">
        <v>4</v>
      </c>
      <c r="CE12" s="14" t="s">
        <v>4</v>
      </c>
      <c r="CF12" s="14" t="s">
        <v>4</v>
      </c>
      <c r="CG12" s="14" t="s">
        <v>4</v>
      </c>
      <c r="CH12" s="14" t="s">
        <v>11</v>
      </c>
      <c r="CI12" s="14" t="s">
        <v>4</v>
      </c>
      <c r="CJ12" s="14" t="s">
        <v>4</v>
      </c>
      <c r="CK12" s="14" t="s">
        <v>4</v>
      </c>
      <c r="CL12" s="14" t="s">
        <v>4</v>
      </c>
      <c r="CM12" s="14" t="s">
        <v>4</v>
      </c>
      <c r="CN12" s="14" t="s">
        <v>4</v>
      </c>
      <c r="CO12" s="14" t="s">
        <v>4</v>
      </c>
      <c r="CP12" s="14" t="s">
        <v>4</v>
      </c>
      <c r="CQ12" s="14" t="s">
        <v>4</v>
      </c>
    </row>
    <row r="13" spans="1:159" s="34" customFormat="1" ht="61.2" x14ac:dyDescent="0.3">
      <c r="A13" s="45" t="s">
        <v>12</v>
      </c>
      <c r="B13" s="45"/>
      <c r="C13" s="45"/>
      <c r="D13" s="45"/>
      <c r="E13" s="45"/>
      <c r="F13" s="45"/>
      <c r="G13" s="44" t="s">
        <v>13</v>
      </c>
      <c r="H13" s="44"/>
      <c r="I13" s="44"/>
      <c r="J13" s="44"/>
      <c r="K13" s="44"/>
      <c r="L13" s="44"/>
      <c r="M13" s="44"/>
      <c r="N13" s="44"/>
      <c r="O13" s="44"/>
      <c r="P13" s="44"/>
      <c r="Q13" s="46" t="s">
        <v>14</v>
      </c>
      <c r="R13" s="47" t="s">
        <v>13</v>
      </c>
      <c r="S13" s="2"/>
      <c r="T13" s="2"/>
      <c r="U13" s="2"/>
      <c r="V13" s="2"/>
      <c r="W13" s="2"/>
      <c r="X13" s="2"/>
      <c r="Y13" s="2"/>
      <c r="Z13" s="2"/>
      <c r="AA13" s="2"/>
      <c r="CR13" s="14" t="s">
        <v>12</v>
      </c>
      <c r="CS13" s="14" t="s">
        <v>4</v>
      </c>
      <c r="CT13" s="14" t="s">
        <v>4</v>
      </c>
      <c r="CU13" s="14" t="s">
        <v>4</v>
      </c>
      <c r="CV13" s="14" t="s">
        <v>4</v>
      </c>
      <c r="CW13" s="14" t="s">
        <v>4</v>
      </c>
      <c r="CX13" s="14" t="s">
        <v>13</v>
      </c>
      <c r="CY13" s="14" t="s">
        <v>4</v>
      </c>
      <c r="CZ13" s="14" t="s">
        <v>4</v>
      </c>
      <c r="DA13" s="14" t="s">
        <v>4</v>
      </c>
      <c r="DB13" s="14" t="s">
        <v>4</v>
      </c>
      <c r="DC13" s="14" t="s">
        <v>4</v>
      </c>
      <c r="DD13" s="14" t="s">
        <v>4</v>
      </c>
      <c r="DE13" s="14" t="s">
        <v>4</v>
      </c>
      <c r="DF13" s="14" t="s">
        <v>4</v>
      </c>
      <c r="DG13" s="14" t="s">
        <v>4</v>
      </c>
    </row>
    <row r="14" spans="1:159" s="34" customFormat="1" ht="30.6" x14ac:dyDescent="0.3">
      <c r="A14" s="42" t="s">
        <v>15</v>
      </c>
      <c r="B14" s="42"/>
      <c r="C14" s="42"/>
      <c r="D14" s="42"/>
      <c r="E14" s="42"/>
      <c r="F14" s="42"/>
      <c r="G14" s="44" t="s">
        <v>16</v>
      </c>
      <c r="H14" s="44"/>
      <c r="I14" s="44"/>
      <c r="J14" s="44"/>
      <c r="K14" s="44"/>
      <c r="L14" s="44"/>
      <c r="M14" s="44"/>
      <c r="N14" s="44"/>
      <c r="O14" s="44"/>
      <c r="P14" s="44"/>
      <c r="Q14" s="46" t="s">
        <v>15</v>
      </c>
      <c r="R14" s="47" t="s">
        <v>16</v>
      </c>
      <c r="S14" s="2"/>
      <c r="T14" s="2"/>
      <c r="U14" s="2"/>
      <c r="V14" s="2"/>
      <c r="W14" s="2"/>
      <c r="X14" s="2"/>
      <c r="Y14" s="2"/>
      <c r="Z14" s="2"/>
      <c r="AA14" s="2"/>
      <c r="DH14" s="14" t="s">
        <v>15</v>
      </c>
      <c r="DI14" s="14" t="s">
        <v>4</v>
      </c>
      <c r="DJ14" s="14" t="s">
        <v>4</v>
      </c>
      <c r="DK14" s="14" t="s">
        <v>4</v>
      </c>
      <c r="DL14" s="14" t="s">
        <v>4</v>
      </c>
      <c r="DM14" s="14" t="s">
        <v>4</v>
      </c>
      <c r="DN14" s="14" t="s">
        <v>16</v>
      </c>
      <c r="DO14" s="14" t="s">
        <v>4</v>
      </c>
      <c r="DP14" s="14" t="s">
        <v>4</v>
      </c>
      <c r="DQ14" s="14" t="s">
        <v>4</v>
      </c>
      <c r="DR14" s="14" t="s">
        <v>4</v>
      </c>
      <c r="DS14" s="14" t="s">
        <v>4</v>
      </c>
      <c r="DT14" s="14" t="s">
        <v>4</v>
      </c>
      <c r="DU14" s="14" t="s">
        <v>4</v>
      </c>
      <c r="DV14" s="14" t="s">
        <v>4</v>
      </c>
      <c r="DW14" s="14" t="s">
        <v>4</v>
      </c>
    </row>
    <row r="15" spans="1:159" s="34" customFormat="1" ht="14.4" x14ac:dyDescent="0.3">
      <c r="A15" s="42" t="s">
        <v>17</v>
      </c>
      <c r="B15" s="42"/>
      <c r="C15" s="42"/>
      <c r="D15" s="42"/>
      <c r="E15" s="42"/>
      <c r="F15" s="42"/>
      <c r="G15" s="44"/>
      <c r="H15" s="44"/>
      <c r="I15" s="44"/>
      <c r="J15" s="44"/>
      <c r="K15" s="44"/>
      <c r="L15" s="44"/>
      <c r="M15" s="44"/>
      <c r="N15" s="44"/>
      <c r="O15" s="44"/>
      <c r="P15" s="44"/>
      <c r="DX15" s="14" t="s">
        <v>17</v>
      </c>
      <c r="DY15" s="14" t="s">
        <v>4</v>
      </c>
      <c r="DZ15" s="14" t="s">
        <v>4</v>
      </c>
      <c r="EA15" s="14" t="s">
        <v>4</v>
      </c>
      <c r="EB15" s="14" t="s">
        <v>4</v>
      </c>
      <c r="EC15" s="14" t="s">
        <v>4</v>
      </c>
      <c r="ED15" s="14" t="s">
        <v>4</v>
      </c>
      <c r="EE15" s="14" t="s">
        <v>4</v>
      </c>
      <c r="EF15" s="14" t="s">
        <v>4</v>
      </c>
      <c r="EG15" s="14" t="s">
        <v>4</v>
      </c>
      <c r="EH15" s="14" t="s">
        <v>4</v>
      </c>
      <c r="EI15" s="14" t="s">
        <v>4</v>
      </c>
      <c r="EJ15" s="14" t="s">
        <v>4</v>
      </c>
      <c r="EK15" s="14" t="s">
        <v>4</v>
      </c>
      <c r="EL15" s="14" t="s">
        <v>4</v>
      </c>
      <c r="EM15" s="14" t="s">
        <v>4</v>
      </c>
    </row>
    <row r="16" spans="1:159" s="34" customFormat="1" ht="14.4" x14ac:dyDescent="0.3">
      <c r="A16" s="42" t="s">
        <v>18</v>
      </c>
      <c r="B16" s="42"/>
      <c r="C16" s="42"/>
      <c r="D16" s="42"/>
      <c r="E16" s="42"/>
      <c r="F16" s="42"/>
      <c r="G16" s="44" t="s">
        <v>19</v>
      </c>
      <c r="H16" s="44"/>
      <c r="I16" s="44"/>
      <c r="J16" s="44"/>
      <c r="K16" s="44"/>
      <c r="L16" s="44"/>
      <c r="M16" s="44"/>
      <c r="N16" s="44"/>
      <c r="O16" s="44"/>
      <c r="P16" s="44"/>
      <c r="R16" s="11" t="s">
        <v>19</v>
      </c>
      <c r="EN16" s="14" t="s">
        <v>18</v>
      </c>
      <c r="EO16" s="14" t="s">
        <v>4</v>
      </c>
      <c r="EP16" s="14" t="s">
        <v>4</v>
      </c>
      <c r="EQ16" s="14" t="s">
        <v>4</v>
      </c>
      <c r="ER16" s="14" t="s">
        <v>4</v>
      </c>
      <c r="ES16" s="14" t="s">
        <v>4</v>
      </c>
      <c r="ET16" s="14" t="s">
        <v>19</v>
      </c>
      <c r="EU16" s="14" t="s">
        <v>4</v>
      </c>
      <c r="EV16" s="14" t="s">
        <v>4</v>
      </c>
      <c r="EW16" s="14" t="s">
        <v>4</v>
      </c>
      <c r="EX16" s="14" t="s">
        <v>4</v>
      </c>
      <c r="EY16" s="14" t="s">
        <v>4</v>
      </c>
      <c r="EZ16" s="14" t="s">
        <v>4</v>
      </c>
      <c r="FA16" s="14" t="s">
        <v>4</v>
      </c>
      <c r="FB16" s="14" t="s">
        <v>4</v>
      </c>
      <c r="FC16" s="14" t="s">
        <v>4</v>
      </c>
    </row>
    <row r="17" spans="1:232" s="34" customFormat="1" ht="14.4" x14ac:dyDescent="0.3">
      <c r="A17" s="42" t="s">
        <v>20</v>
      </c>
      <c r="B17" s="42"/>
      <c r="C17" s="42"/>
      <c r="D17" s="42"/>
      <c r="E17" s="42"/>
      <c r="F17" s="42"/>
      <c r="G17" s="44" t="s">
        <v>21</v>
      </c>
      <c r="H17" s="44"/>
      <c r="I17" s="44"/>
      <c r="J17" s="44"/>
      <c r="K17" s="44"/>
      <c r="L17" s="44"/>
      <c r="M17" s="44"/>
      <c r="N17" s="44"/>
      <c r="O17" s="44"/>
      <c r="P17" s="44"/>
      <c r="R17" s="11" t="s">
        <v>21</v>
      </c>
      <c r="FD17" s="14" t="s">
        <v>20</v>
      </c>
      <c r="FE17" s="14" t="s">
        <v>4</v>
      </c>
      <c r="FF17" s="14" t="s">
        <v>4</v>
      </c>
      <c r="FG17" s="14" t="s">
        <v>4</v>
      </c>
      <c r="FH17" s="14" t="s">
        <v>4</v>
      </c>
      <c r="FI17" s="14" t="s">
        <v>4</v>
      </c>
      <c r="FJ17" s="14" t="s">
        <v>21</v>
      </c>
      <c r="FK17" s="14" t="s">
        <v>4</v>
      </c>
      <c r="FL17" s="14" t="s">
        <v>4</v>
      </c>
      <c r="FM17" s="14" t="s">
        <v>4</v>
      </c>
      <c r="FN17" s="14" t="s">
        <v>4</v>
      </c>
      <c r="FO17" s="14" t="s">
        <v>4</v>
      </c>
      <c r="FP17" s="14" t="s">
        <v>4</v>
      </c>
      <c r="FQ17" s="14" t="s">
        <v>4</v>
      </c>
      <c r="FR17" s="14" t="s">
        <v>4</v>
      </c>
      <c r="FS17" s="14" t="s">
        <v>4</v>
      </c>
    </row>
    <row r="18" spans="1:232" s="34" customFormat="1" ht="6" customHeight="1" x14ac:dyDescent="0.3">
      <c r="A18" s="48"/>
      <c r="B18" s="35"/>
      <c r="C18" s="35"/>
      <c r="D18" s="35"/>
      <c r="E18" s="35"/>
      <c r="F18" s="35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232" s="34" customFormat="1" ht="14.4" x14ac:dyDescent="0.3">
      <c r="A19" s="50" t="s">
        <v>22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FT19" s="51" t="s">
        <v>22</v>
      </c>
      <c r="FU19" s="51" t="s">
        <v>4</v>
      </c>
      <c r="FV19" s="51" t="s">
        <v>4</v>
      </c>
      <c r="FW19" s="51" t="s">
        <v>4</v>
      </c>
      <c r="FX19" s="51" t="s">
        <v>4</v>
      </c>
      <c r="FY19" s="51" t="s">
        <v>4</v>
      </c>
      <c r="FZ19" s="51" t="s">
        <v>4</v>
      </c>
      <c r="GA19" s="51" t="s">
        <v>4</v>
      </c>
      <c r="GB19" s="51" t="s">
        <v>4</v>
      </c>
      <c r="GC19" s="51" t="s">
        <v>4</v>
      </c>
      <c r="GD19" s="51" t="s">
        <v>4</v>
      </c>
      <c r="GE19" s="51" t="s">
        <v>4</v>
      </c>
      <c r="GF19" s="51" t="s">
        <v>4</v>
      </c>
      <c r="GG19" s="51" t="s">
        <v>4</v>
      </c>
      <c r="GH19" s="51" t="s">
        <v>4</v>
      </c>
      <c r="GI19" s="51" t="s">
        <v>4</v>
      </c>
    </row>
    <row r="20" spans="1:232" s="34" customFormat="1" ht="15" customHeight="1" x14ac:dyDescent="0.3">
      <c r="A20" s="52" t="s">
        <v>23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232" s="34" customFormat="1" ht="6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232" s="34" customFormat="1" ht="14.4" x14ac:dyDescent="0.3">
      <c r="A22" s="50" t="s">
        <v>22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GJ22" s="51" t="s">
        <v>22</v>
      </c>
      <c r="GK22" s="51" t="s">
        <v>4</v>
      </c>
      <c r="GL22" s="51" t="s">
        <v>4</v>
      </c>
      <c r="GM22" s="51" t="s">
        <v>4</v>
      </c>
      <c r="GN22" s="51" t="s">
        <v>4</v>
      </c>
      <c r="GO22" s="51" t="s">
        <v>4</v>
      </c>
      <c r="GP22" s="51" t="s">
        <v>4</v>
      </c>
      <c r="GQ22" s="51" t="s">
        <v>4</v>
      </c>
      <c r="GR22" s="51" t="s">
        <v>4</v>
      </c>
      <c r="GS22" s="51" t="s">
        <v>4</v>
      </c>
      <c r="GT22" s="51" t="s">
        <v>4</v>
      </c>
      <c r="GU22" s="51" t="s">
        <v>4</v>
      </c>
      <c r="GV22" s="51" t="s">
        <v>4</v>
      </c>
      <c r="GW22" s="51" t="s">
        <v>4</v>
      </c>
      <c r="GX22" s="51" t="s">
        <v>4</v>
      </c>
      <c r="GY22" s="51" t="s">
        <v>4</v>
      </c>
    </row>
    <row r="23" spans="1:232" s="34" customFormat="1" ht="14.4" x14ac:dyDescent="0.3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232" s="34" customFormat="1" ht="17.25" customHeight="1" x14ac:dyDescent="0.3">
      <c r="A24" s="54" t="s">
        <v>25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232" s="34" customFormat="1" ht="8.25" customHeight="1" x14ac:dyDescent="0.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232" s="34" customFormat="1" ht="14.4" x14ac:dyDescent="0.3">
      <c r="A26" s="50" t="s">
        <v>26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GZ26" s="51" t="s">
        <v>26</v>
      </c>
      <c r="HA26" s="51" t="s">
        <v>4</v>
      </c>
      <c r="HB26" s="51" t="s">
        <v>4</v>
      </c>
      <c r="HC26" s="51" t="s">
        <v>4</v>
      </c>
      <c r="HD26" s="51" t="s">
        <v>4</v>
      </c>
      <c r="HE26" s="51" t="s">
        <v>4</v>
      </c>
      <c r="HF26" s="51" t="s">
        <v>4</v>
      </c>
      <c r="HG26" s="51" t="s">
        <v>4</v>
      </c>
      <c r="HH26" s="51" t="s">
        <v>4</v>
      </c>
      <c r="HI26" s="51" t="s">
        <v>4</v>
      </c>
      <c r="HJ26" s="51" t="s">
        <v>4</v>
      </c>
      <c r="HK26" s="51" t="s">
        <v>4</v>
      </c>
      <c r="HL26" s="51" t="s">
        <v>4</v>
      </c>
      <c r="HM26" s="51" t="s">
        <v>4</v>
      </c>
      <c r="HN26" s="51" t="s">
        <v>4</v>
      </c>
      <c r="HO26" s="51" t="s">
        <v>4</v>
      </c>
    </row>
    <row r="27" spans="1:232" s="34" customFormat="1" ht="11.25" customHeight="1" x14ac:dyDescent="0.3">
      <c r="A27" s="52" t="s">
        <v>27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232" s="34" customFormat="1" ht="12" customHeight="1" x14ac:dyDescent="0.3">
      <c r="A28" s="35" t="s">
        <v>28</v>
      </c>
      <c r="B28" s="56" t="s">
        <v>29</v>
      </c>
      <c r="C28" s="32" t="s">
        <v>30</v>
      </c>
      <c r="D28" s="32"/>
      <c r="E28" s="32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pans="1:232" s="34" customFormat="1" ht="14.4" x14ac:dyDescent="0.3">
      <c r="A29" s="35" t="s">
        <v>31</v>
      </c>
      <c r="B29" s="58"/>
      <c r="C29" s="58"/>
      <c r="D29" s="58"/>
      <c r="E29" s="58"/>
      <c r="F29" s="58"/>
      <c r="G29" s="57"/>
      <c r="H29" s="57"/>
      <c r="I29" s="57"/>
      <c r="J29" s="57"/>
      <c r="K29" s="57"/>
      <c r="L29" s="57"/>
      <c r="M29" s="57"/>
      <c r="N29" s="57"/>
      <c r="O29" s="57"/>
      <c r="P29" s="57"/>
      <c r="HP29" s="14" t="s">
        <v>4</v>
      </c>
      <c r="HQ29" s="14" t="s">
        <v>4</v>
      </c>
      <c r="HR29" s="14" t="s">
        <v>4</v>
      </c>
      <c r="HS29" s="14" t="s">
        <v>4</v>
      </c>
      <c r="HT29" s="14" t="s">
        <v>4</v>
      </c>
    </row>
    <row r="30" spans="1:232" s="34" customFormat="1" ht="10.5" customHeight="1" x14ac:dyDescent="0.3">
      <c r="A30" s="35"/>
      <c r="B30" s="52" t="s">
        <v>32</v>
      </c>
      <c r="C30" s="52"/>
      <c r="D30" s="52"/>
      <c r="E30" s="52"/>
      <c r="F30" s="52"/>
      <c r="G30" s="59"/>
      <c r="H30" s="59"/>
      <c r="I30" s="59"/>
      <c r="J30" s="59"/>
      <c r="K30" s="59"/>
      <c r="L30" s="59"/>
      <c r="M30" s="59"/>
      <c r="N30" s="59"/>
      <c r="O30" s="60"/>
      <c r="P30" s="59"/>
    </row>
    <row r="31" spans="1:232" s="34" customFormat="1" ht="9.75" customHeight="1" x14ac:dyDescent="0.3">
      <c r="A31" s="35"/>
      <c r="B31" s="35"/>
      <c r="C31" s="35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9"/>
      <c r="P31" s="59"/>
    </row>
    <row r="32" spans="1:232" s="34" customFormat="1" ht="14.4" x14ac:dyDescent="0.3">
      <c r="A32" s="61" t="s">
        <v>33</v>
      </c>
      <c r="B32" s="62"/>
      <c r="C32" s="63" t="s">
        <v>34</v>
      </c>
      <c r="D32" s="63"/>
      <c r="E32" s="63"/>
      <c r="F32" s="63"/>
      <c r="G32" s="2"/>
      <c r="H32" s="2"/>
      <c r="I32" s="2"/>
      <c r="J32" s="2"/>
      <c r="K32" s="2"/>
      <c r="L32" s="2"/>
      <c r="M32" s="2"/>
      <c r="N32" s="2"/>
      <c r="O32" s="2"/>
      <c r="P32" s="2"/>
      <c r="HU32" s="2" t="s">
        <v>34</v>
      </c>
      <c r="HV32" s="2" t="s">
        <v>4</v>
      </c>
      <c r="HW32" s="2" t="s">
        <v>4</v>
      </c>
      <c r="HX32" s="2" t="s">
        <v>4</v>
      </c>
    </row>
    <row r="33" spans="1:240" s="34" customFormat="1" ht="9.75" customHeight="1" x14ac:dyDescent="0.3">
      <c r="A33" s="35"/>
      <c r="B33" s="62"/>
      <c r="C33" s="64"/>
      <c r="D33" s="65"/>
      <c r="E33" s="65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240" s="34" customFormat="1" ht="12" customHeight="1" x14ac:dyDescent="0.3">
      <c r="A34" s="61" t="s">
        <v>35</v>
      </c>
      <c r="B34" s="62"/>
      <c r="C34" s="10"/>
      <c r="D34" s="67">
        <v>2.39</v>
      </c>
      <c r="E34" s="68" t="s">
        <v>36</v>
      </c>
      <c r="G34" s="62"/>
      <c r="H34" s="62"/>
      <c r="I34" s="62"/>
      <c r="J34" s="62"/>
      <c r="K34" s="62"/>
      <c r="L34" s="62"/>
      <c r="M34" s="62"/>
      <c r="N34" s="2"/>
      <c r="O34" s="2"/>
      <c r="P34" s="62"/>
    </row>
    <row r="35" spans="1:240" s="34" customFormat="1" ht="12" customHeight="1" x14ac:dyDescent="0.3">
      <c r="A35" s="35"/>
      <c r="B35" s="69" t="s">
        <v>37</v>
      </c>
      <c r="C35" s="70"/>
      <c r="D35" s="60"/>
      <c r="E35" s="68"/>
      <c r="G35" s="62"/>
    </row>
    <row r="36" spans="1:240" s="34" customFormat="1" ht="12" customHeight="1" x14ac:dyDescent="0.3">
      <c r="A36" s="35"/>
      <c r="B36" s="71" t="s">
        <v>38</v>
      </c>
      <c r="C36" s="10"/>
      <c r="D36" s="67">
        <v>1.96</v>
      </c>
      <c r="E36" s="68" t="s">
        <v>36</v>
      </c>
      <c r="I36" s="62"/>
      <c r="K36" s="62" t="s">
        <v>39</v>
      </c>
      <c r="L36" s="62"/>
      <c r="M36" s="62"/>
      <c r="N36" s="72"/>
      <c r="O36" s="67">
        <v>0.66</v>
      </c>
      <c r="P36" s="68" t="s">
        <v>36</v>
      </c>
    </row>
    <row r="37" spans="1:240" s="34" customFormat="1" ht="12" customHeight="1" x14ac:dyDescent="0.3">
      <c r="A37" s="35"/>
      <c r="B37" s="71" t="s">
        <v>40</v>
      </c>
      <c r="C37" s="73"/>
      <c r="D37" s="74">
        <v>0</v>
      </c>
      <c r="E37" s="68" t="s">
        <v>36</v>
      </c>
      <c r="I37" s="62"/>
      <c r="K37" s="62" t="s">
        <v>41</v>
      </c>
      <c r="L37" s="62"/>
      <c r="M37" s="62"/>
      <c r="N37" s="72"/>
      <c r="O37" s="67">
        <v>0</v>
      </c>
      <c r="P37" s="68" t="s">
        <v>36</v>
      </c>
    </row>
    <row r="38" spans="1:240" s="34" customFormat="1" ht="12" customHeight="1" x14ac:dyDescent="0.3">
      <c r="A38" s="35"/>
      <c r="B38" s="71" t="s">
        <v>42</v>
      </c>
      <c r="C38" s="73"/>
      <c r="D38" s="74">
        <v>0</v>
      </c>
      <c r="E38" s="68" t="s">
        <v>36</v>
      </c>
      <c r="I38" s="62"/>
      <c r="K38" s="62" t="s">
        <v>43</v>
      </c>
      <c r="L38" s="62"/>
      <c r="M38" s="62"/>
      <c r="N38" s="75"/>
      <c r="O38" s="74">
        <v>1.28</v>
      </c>
      <c r="P38" s="68" t="s">
        <v>44</v>
      </c>
    </row>
    <row r="39" spans="1:240" s="34" customFormat="1" ht="12" customHeight="1" x14ac:dyDescent="0.3">
      <c r="A39" s="35"/>
      <c r="B39" s="71" t="s">
        <v>45</v>
      </c>
      <c r="C39" s="73"/>
      <c r="D39" s="67">
        <v>0</v>
      </c>
      <c r="E39" s="68" t="s">
        <v>36</v>
      </c>
      <c r="I39" s="62"/>
      <c r="K39" s="62" t="s">
        <v>46</v>
      </c>
      <c r="L39" s="62"/>
      <c r="M39" s="62"/>
      <c r="N39" s="75"/>
      <c r="O39" s="74"/>
      <c r="P39" s="68" t="s">
        <v>44</v>
      </c>
    </row>
    <row r="40" spans="1:240" s="34" customFormat="1" ht="9.75" customHeight="1" x14ac:dyDescent="0.3">
      <c r="A40" s="35"/>
      <c r="B40" s="62"/>
      <c r="D40" s="76"/>
      <c r="E40" s="68"/>
      <c r="H40" s="62"/>
      <c r="I40" s="62"/>
      <c r="J40" s="62"/>
      <c r="K40" s="62"/>
      <c r="L40" s="62"/>
      <c r="M40" s="62"/>
      <c r="N40" s="66"/>
      <c r="O40" s="66"/>
      <c r="P40" s="62"/>
    </row>
    <row r="41" spans="1:240" s="34" customFormat="1" ht="11.25" customHeight="1" x14ac:dyDescent="0.3">
      <c r="A41" s="15" t="s">
        <v>47</v>
      </c>
      <c r="B41" s="16" t="s">
        <v>48</v>
      </c>
      <c r="C41" s="17" t="s">
        <v>49</v>
      </c>
      <c r="D41" s="18"/>
      <c r="E41" s="18"/>
      <c r="F41" s="18"/>
      <c r="G41" s="19"/>
      <c r="H41" s="16" t="s">
        <v>50</v>
      </c>
      <c r="I41" s="16" t="s">
        <v>51</v>
      </c>
      <c r="J41" s="16"/>
      <c r="K41" s="16"/>
      <c r="L41" s="17" t="s">
        <v>52</v>
      </c>
      <c r="M41" s="18"/>
      <c r="N41" s="18"/>
      <c r="O41" s="18"/>
      <c r="P41" s="19"/>
    </row>
    <row r="42" spans="1:240" s="34" customFormat="1" ht="11.25" customHeight="1" x14ac:dyDescent="0.3">
      <c r="A42" s="15"/>
      <c r="B42" s="16"/>
      <c r="C42" s="20"/>
      <c r="D42" s="21"/>
      <c r="E42" s="21"/>
      <c r="F42" s="21"/>
      <c r="G42" s="22"/>
      <c r="H42" s="16"/>
      <c r="I42" s="16"/>
      <c r="J42" s="16"/>
      <c r="K42" s="16"/>
      <c r="L42" s="23"/>
      <c r="M42" s="24"/>
      <c r="N42" s="24"/>
      <c r="O42" s="24"/>
      <c r="P42" s="25"/>
    </row>
    <row r="43" spans="1:240" s="34" customFormat="1" ht="54" customHeight="1" x14ac:dyDescent="0.3">
      <c r="A43" s="15"/>
      <c r="B43" s="16"/>
      <c r="C43" s="23"/>
      <c r="D43" s="24"/>
      <c r="E43" s="24"/>
      <c r="F43" s="24"/>
      <c r="G43" s="25"/>
      <c r="H43" s="16"/>
      <c r="I43" s="3" t="s">
        <v>53</v>
      </c>
      <c r="J43" s="3" t="s">
        <v>54</v>
      </c>
      <c r="K43" s="3" t="s">
        <v>55</v>
      </c>
      <c r="L43" s="3" t="s">
        <v>56</v>
      </c>
      <c r="M43" s="3" t="s">
        <v>57</v>
      </c>
      <c r="N43" s="3" t="s">
        <v>58</v>
      </c>
      <c r="O43" s="3" t="s">
        <v>54</v>
      </c>
      <c r="P43" s="3" t="s">
        <v>59</v>
      </c>
    </row>
    <row r="44" spans="1:240" s="34" customFormat="1" ht="13.5" customHeight="1" x14ac:dyDescent="0.3">
      <c r="A44" s="6">
        <v>1</v>
      </c>
      <c r="B44" s="7">
        <v>2</v>
      </c>
      <c r="C44" s="26">
        <v>3</v>
      </c>
      <c r="D44" s="27"/>
      <c r="E44" s="27"/>
      <c r="F44" s="27"/>
      <c r="G44" s="28"/>
      <c r="H44" s="7">
        <v>4</v>
      </c>
      <c r="I44" s="7">
        <v>5</v>
      </c>
      <c r="J44" s="7">
        <v>6</v>
      </c>
      <c r="K44" s="7">
        <v>7</v>
      </c>
      <c r="L44" s="7">
        <v>8</v>
      </c>
      <c r="M44" s="7">
        <v>9</v>
      </c>
      <c r="N44" s="7">
        <v>10</v>
      </c>
      <c r="O44" s="7">
        <v>11</v>
      </c>
      <c r="P44" s="7">
        <v>12</v>
      </c>
    </row>
    <row r="45" spans="1:240" s="34" customFormat="1" ht="14.4" x14ac:dyDescent="0.3">
      <c r="A45" s="29" t="s">
        <v>60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/>
      <c r="HY45" s="8" t="s">
        <v>60</v>
      </c>
    </row>
    <row r="46" spans="1:240" s="34" customFormat="1" ht="20.399999999999999" x14ac:dyDescent="0.3">
      <c r="A46" s="77" t="s">
        <v>61</v>
      </c>
      <c r="B46" s="78" t="s">
        <v>62</v>
      </c>
      <c r="C46" s="79" t="s">
        <v>63</v>
      </c>
      <c r="D46" s="79"/>
      <c r="E46" s="79"/>
      <c r="F46" s="79"/>
      <c r="G46" s="79"/>
      <c r="H46" s="80" t="s">
        <v>64</v>
      </c>
      <c r="I46" s="81">
        <v>0.25519999999999998</v>
      </c>
      <c r="J46" s="82">
        <v>1</v>
      </c>
      <c r="K46" s="83">
        <v>0.25519999999999998</v>
      </c>
      <c r="L46" s="84"/>
      <c r="M46" s="81"/>
      <c r="N46" s="85"/>
      <c r="O46" s="81"/>
      <c r="P46" s="86"/>
      <c r="HY46" s="8"/>
      <c r="HZ46" s="8" t="s">
        <v>63</v>
      </c>
      <c r="IA46" s="8" t="s">
        <v>4</v>
      </c>
      <c r="IB46" s="8" t="s">
        <v>4</v>
      </c>
      <c r="IC46" s="8" t="s">
        <v>4</v>
      </c>
      <c r="ID46" s="8" t="s">
        <v>4</v>
      </c>
    </row>
    <row r="47" spans="1:240" s="34" customFormat="1" ht="14.4" x14ac:dyDescent="0.3">
      <c r="A47" s="87"/>
      <c r="B47" s="88"/>
      <c r="C47" s="89" t="s">
        <v>65</v>
      </c>
      <c r="D47" s="89"/>
      <c r="E47" s="89"/>
      <c r="F47" s="89"/>
      <c r="G47" s="89"/>
      <c r="H47" s="80"/>
      <c r="I47" s="81"/>
      <c r="J47" s="81"/>
      <c r="K47" s="81"/>
      <c r="L47" s="84"/>
      <c r="M47" s="81"/>
      <c r="N47" s="90"/>
      <c r="O47" s="81"/>
      <c r="P47" s="91">
        <v>681.35</v>
      </c>
      <c r="Q47" s="92"/>
      <c r="R47" s="92"/>
      <c r="HY47" s="8"/>
      <c r="HZ47" s="8"/>
      <c r="IA47" s="8"/>
      <c r="IB47" s="8"/>
      <c r="IC47" s="8"/>
      <c r="ID47" s="8"/>
      <c r="IE47" s="8" t="s">
        <v>65</v>
      </c>
    </row>
    <row r="48" spans="1:240" s="34" customFormat="1" ht="14.4" x14ac:dyDescent="0.3">
      <c r="A48" s="93"/>
      <c r="B48" s="94"/>
      <c r="C48" s="42" t="s">
        <v>66</v>
      </c>
      <c r="D48" s="42"/>
      <c r="E48" s="42"/>
      <c r="F48" s="42"/>
      <c r="G48" s="42"/>
      <c r="H48" s="95"/>
      <c r="I48" s="51"/>
      <c r="J48" s="51"/>
      <c r="K48" s="51"/>
      <c r="L48" s="96"/>
      <c r="M48" s="51"/>
      <c r="N48" s="96"/>
      <c r="O48" s="51"/>
      <c r="P48" s="97">
        <v>660.1</v>
      </c>
      <c r="HY48" s="8"/>
      <c r="HZ48" s="8"/>
      <c r="IA48" s="8"/>
      <c r="IB48" s="8"/>
      <c r="IC48" s="8"/>
      <c r="ID48" s="8"/>
      <c r="IE48" s="8"/>
      <c r="IF48" s="14" t="s">
        <v>66</v>
      </c>
    </row>
    <row r="49" spans="1:244" s="34" customFormat="1" ht="30.6" x14ac:dyDescent="0.3">
      <c r="A49" s="93"/>
      <c r="B49" s="94" t="s">
        <v>67</v>
      </c>
      <c r="C49" s="42" t="s">
        <v>68</v>
      </c>
      <c r="D49" s="42"/>
      <c r="E49" s="42"/>
      <c r="F49" s="42"/>
      <c r="G49" s="42"/>
      <c r="H49" s="95" t="s">
        <v>69</v>
      </c>
      <c r="I49" s="98">
        <v>121</v>
      </c>
      <c r="J49" s="51"/>
      <c r="K49" s="98">
        <v>121</v>
      </c>
      <c r="L49" s="96"/>
      <c r="M49" s="51"/>
      <c r="N49" s="96"/>
      <c r="O49" s="51"/>
      <c r="P49" s="97">
        <v>798.72</v>
      </c>
      <c r="HY49" s="8"/>
      <c r="HZ49" s="8"/>
      <c r="IA49" s="8"/>
      <c r="IB49" s="8"/>
      <c r="IC49" s="8"/>
      <c r="ID49" s="8"/>
      <c r="IE49" s="8"/>
      <c r="IF49" s="14" t="s">
        <v>68</v>
      </c>
    </row>
    <row r="50" spans="1:244" s="34" customFormat="1" ht="30.6" x14ac:dyDescent="0.3">
      <c r="A50" s="93"/>
      <c r="B50" s="94" t="s">
        <v>70</v>
      </c>
      <c r="C50" s="42" t="s">
        <v>71</v>
      </c>
      <c r="D50" s="42"/>
      <c r="E50" s="42"/>
      <c r="F50" s="42"/>
      <c r="G50" s="42"/>
      <c r="H50" s="95" t="s">
        <v>69</v>
      </c>
      <c r="I50" s="98">
        <v>72</v>
      </c>
      <c r="J50" s="51"/>
      <c r="K50" s="98">
        <v>72</v>
      </c>
      <c r="L50" s="96"/>
      <c r="M50" s="51"/>
      <c r="N50" s="96"/>
      <c r="O50" s="51"/>
      <c r="P50" s="97">
        <v>475.27</v>
      </c>
      <c r="HY50" s="8"/>
      <c r="HZ50" s="8"/>
      <c r="IA50" s="8"/>
      <c r="IB50" s="8"/>
      <c r="IC50" s="8"/>
      <c r="ID50" s="8"/>
      <c r="IE50" s="8"/>
      <c r="IF50" s="14" t="s">
        <v>71</v>
      </c>
    </row>
    <row r="51" spans="1:244" s="34" customFormat="1" ht="14.4" x14ac:dyDescent="0.3">
      <c r="A51" s="99"/>
      <c r="B51" s="100"/>
      <c r="C51" s="89" t="s">
        <v>72</v>
      </c>
      <c r="D51" s="89"/>
      <c r="E51" s="89"/>
      <c r="F51" s="89"/>
      <c r="G51" s="89"/>
      <c r="H51" s="80"/>
      <c r="I51" s="81"/>
      <c r="J51" s="81"/>
      <c r="K51" s="81"/>
      <c r="L51" s="84"/>
      <c r="M51" s="81"/>
      <c r="N51" s="90">
        <v>7661.99</v>
      </c>
      <c r="O51" s="81"/>
      <c r="P51" s="91">
        <v>1955.34</v>
      </c>
      <c r="HY51" s="8"/>
      <c r="HZ51" s="8"/>
      <c r="IA51" s="8"/>
      <c r="IB51" s="8"/>
      <c r="IC51" s="8"/>
      <c r="ID51" s="8"/>
      <c r="IE51" s="8"/>
      <c r="IF51" s="14"/>
      <c r="IG51" s="8" t="s">
        <v>72</v>
      </c>
    </row>
    <row r="52" spans="1:244" s="34" customFormat="1" ht="1.5" customHeight="1" x14ac:dyDescent="0.3">
      <c r="A52" s="101"/>
      <c r="B52" s="102"/>
      <c r="C52" s="102"/>
      <c r="D52" s="102"/>
      <c r="E52" s="102"/>
      <c r="F52" s="103"/>
      <c r="G52" s="103"/>
      <c r="H52" s="103"/>
      <c r="I52" s="103"/>
      <c r="J52" s="104"/>
      <c r="K52" s="103"/>
      <c r="L52" s="104"/>
      <c r="M52" s="5"/>
      <c r="N52" s="104"/>
      <c r="O52" s="105"/>
      <c r="P52" s="106"/>
      <c r="Q52" s="107"/>
      <c r="R52" s="108"/>
      <c r="HY52" s="8"/>
      <c r="HZ52" s="8"/>
      <c r="IA52" s="8"/>
      <c r="IB52" s="8"/>
      <c r="IC52" s="8"/>
      <c r="ID52" s="8"/>
      <c r="IE52" s="8"/>
      <c r="IF52" s="14"/>
      <c r="IG52" s="8"/>
    </row>
    <row r="53" spans="1:244" s="34" customFormat="1" ht="14.4" x14ac:dyDescent="0.3">
      <c r="A53" s="87"/>
      <c r="B53" s="109"/>
      <c r="C53" s="110" t="s">
        <v>73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1">
        <v>1955.34</v>
      </c>
      <c r="Q53" s="107"/>
      <c r="R53" s="108"/>
      <c r="HY53" s="8"/>
      <c r="HZ53" s="8"/>
      <c r="IA53" s="8"/>
      <c r="IB53" s="8"/>
      <c r="IC53" s="8"/>
      <c r="ID53" s="8"/>
      <c r="IE53" s="8"/>
      <c r="IF53" s="14"/>
      <c r="IG53" s="8"/>
      <c r="IH53" s="112" t="s">
        <v>73</v>
      </c>
    </row>
    <row r="54" spans="1:244" s="34" customFormat="1" ht="1.5" customHeight="1" x14ac:dyDescent="0.3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0"/>
      <c r="O54" s="115"/>
      <c r="P54" s="116"/>
      <c r="Q54" s="107"/>
      <c r="R54" s="108"/>
    </row>
    <row r="55" spans="1:244" s="34" customFormat="1" ht="14.4" x14ac:dyDescent="0.3">
      <c r="A55" s="87"/>
      <c r="B55" s="109"/>
      <c r="C55" s="110" t="s">
        <v>74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7"/>
      <c r="Q55" s="107"/>
      <c r="R55" s="108"/>
      <c r="II55" s="112" t="s">
        <v>74</v>
      </c>
    </row>
    <row r="56" spans="1:244" s="34" customFormat="1" ht="14.4" x14ac:dyDescent="0.3">
      <c r="A56" s="87"/>
      <c r="B56" s="88"/>
      <c r="C56" s="38" t="s">
        <v>75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118">
        <v>681.35</v>
      </c>
      <c r="Q56" s="119"/>
      <c r="R56" s="120"/>
      <c r="II56" s="112"/>
      <c r="IJ56" s="13" t="s">
        <v>75</v>
      </c>
    </row>
    <row r="57" spans="1:244" s="34" customFormat="1" ht="14.4" x14ac:dyDescent="0.3">
      <c r="A57" s="87"/>
      <c r="B57" s="88"/>
      <c r="C57" s="38" t="s">
        <v>76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121"/>
      <c r="Q57" s="119"/>
      <c r="R57" s="120"/>
      <c r="II57" s="112"/>
      <c r="IJ57" s="13" t="s">
        <v>76</v>
      </c>
    </row>
    <row r="58" spans="1:244" s="34" customFormat="1" ht="14.4" x14ac:dyDescent="0.3">
      <c r="A58" s="87"/>
      <c r="B58" s="88"/>
      <c r="C58" s="38" t="s">
        <v>77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118">
        <v>660.1</v>
      </c>
      <c r="Q58" s="119"/>
      <c r="R58" s="120"/>
      <c r="II58" s="112"/>
      <c r="IJ58" s="13" t="s">
        <v>77</v>
      </c>
    </row>
    <row r="59" spans="1:244" s="34" customFormat="1" ht="14.4" x14ac:dyDescent="0.3">
      <c r="A59" s="87"/>
      <c r="B59" s="88"/>
      <c r="C59" s="38" t="s">
        <v>78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118">
        <v>8.1199999999999992</v>
      </c>
      <c r="Q59" s="119"/>
      <c r="R59" s="120"/>
      <c r="II59" s="112"/>
      <c r="IJ59" s="13" t="s">
        <v>78</v>
      </c>
    </row>
    <row r="60" spans="1:244" s="34" customFormat="1" ht="14.4" x14ac:dyDescent="0.3">
      <c r="A60" s="87"/>
      <c r="B60" s="88"/>
      <c r="C60" s="38" t="s">
        <v>79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118">
        <v>13.13</v>
      </c>
      <c r="Q60" s="119"/>
      <c r="R60" s="120"/>
      <c r="II60" s="112"/>
      <c r="IJ60" s="13" t="s">
        <v>79</v>
      </c>
    </row>
    <row r="61" spans="1:244" s="34" customFormat="1" ht="14.4" x14ac:dyDescent="0.3">
      <c r="A61" s="87"/>
      <c r="B61" s="88"/>
      <c r="C61" s="38" t="s">
        <v>80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22">
        <f>1955.34-0.21</f>
        <v>1955.1299999999999</v>
      </c>
      <c r="Q61" s="119"/>
      <c r="R61" s="120"/>
      <c r="II61" s="112"/>
      <c r="IJ61" s="13" t="s">
        <v>80</v>
      </c>
    </row>
    <row r="62" spans="1:244" s="34" customFormat="1" ht="14.4" x14ac:dyDescent="0.3">
      <c r="A62" s="87"/>
      <c r="B62" s="88"/>
      <c r="C62" s="38" t="s">
        <v>76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21"/>
      <c r="Q62" s="119"/>
      <c r="R62" s="120"/>
      <c r="II62" s="112"/>
      <c r="IJ62" s="13" t="s">
        <v>76</v>
      </c>
    </row>
    <row r="63" spans="1:244" s="34" customFormat="1" ht="14.4" x14ac:dyDescent="0.3">
      <c r="A63" s="87"/>
      <c r="B63" s="88"/>
      <c r="C63" s="38" t="s">
        <v>81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18">
        <v>660.1</v>
      </c>
      <c r="Q63" s="119"/>
      <c r="R63" s="120"/>
      <c r="II63" s="112"/>
      <c r="IJ63" s="13" t="s">
        <v>81</v>
      </c>
    </row>
    <row r="64" spans="1:244" s="34" customFormat="1" ht="14.4" x14ac:dyDescent="0.3">
      <c r="A64" s="87"/>
      <c r="B64" s="88"/>
      <c r="C64" s="38" t="s">
        <v>82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18">
        <v>8.1199999999999992</v>
      </c>
      <c r="Q64" s="119"/>
      <c r="R64" s="120"/>
      <c r="II64" s="112"/>
      <c r="IJ64" s="13" t="s">
        <v>82</v>
      </c>
    </row>
    <row r="65" spans="1:270" s="34" customFormat="1" ht="14.4" x14ac:dyDescent="0.3">
      <c r="A65" s="87"/>
      <c r="B65" s="88"/>
      <c r="C65" s="38" t="s">
        <v>83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18">
        <v>13.13</v>
      </c>
      <c r="Q65" s="119"/>
      <c r="R65" s="120"/>
      <c r="II65" s="112"/>
      <c r="IJ65" s="13" t="s">
        <v>83</v>
      </c>
    </row>
    <row r="66" spans="1:270" s="34" customFormat="1" ht="14.4" x14ac:dyDescent="0.3">
      <c r="A66" s="87"/>
      <c r="B66" s="88"/>
      <c r="C66" s="38" t="s">
        <v>84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18">
        <v>798.72</v>
      </c>
      <c r="Q66" s="119"/>
      <c r="R66" s="120"/>
      <c r="II66" s="112"/>
      <c r="IJ66" s="13" t="s">
        <v>84</v>
      </c>
    </row>
    <row r="67" spans="1:270" s="34" customFormat="1" ht="14.4" x14ac:dyDescent="0.3">
      <c r="A67" s="87"/>
      <c r="B67" s="88"/>
      <c r="C67" s="38" t="s">
        <v>85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18">
        <f>475.27-0.21</f>
        <v>475.06</v>
      </c>
      <c r="Q67" s="119"/>
      <c r="R67" s="120"/>
      <c r="II67" s="112"/>
      <c r="IJ67" s="13" t="s">
        <v>85</v>
      </c>
    </row>
    <row r="68" spans="1:270" s="34" customFormat="1" ht="14.4" x14ac:dyDescent="0.3">
      <c r="A68" s="87"/>
      <c r="B68" s="88"/>
      <c r="C68" s="38" t="s">
        <v>86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118">
        <v>660.1</v>
      </c>
      <c r="Q68" s="119"/>
      <c r="R68" s="120"/>
      <c r="II68" s="112"/>
      <c r="IJ68" s="13" t="s">
        <v>86</v>
      </c>
    </row>
    <row r="69" spans="1:270" s="34" customFormat="1" ht="14.4" x14ac:dyDescent="0.3">
      <c r="A69" s="87"/>
      <c r="B69" s="88"/>
      <c r="C69" s="38" t="s">
        <v>87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118">
        <v>798.72</v>
      </c>
      <c r="Q69" s="119"/>
      <c r="R69" s="120"/>
      <c r="II69" s="112"/>
      <c r="IJ69" s="13" t="s">
        <v>87</v>
      </c>
    </row>
    <row r="70" spans="1:270" s="34" customFormat="1" ht="14.4" x14ac:dyDescent="0.3">
      <c r="A70" s="87"/>
      <c r="B70" s="88"/>
      <c r="C70" s="38" t="s">
        <v>88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18">
        <v>475.27</v>
      </c>
      <c r="Q70" s="119"/>
      <c r="R70" s="120"/>
      <c r="II70" s="112"/>
      <c r="IJ70" s="13" t="s">
        <v>88</v>
      </c>
    </row>
    <row r="71" spans="1:270" s="34" customFormat="1" ht="14.4" x14ac:dyDescent="0.3">
      <c r="A71" s="87"/>
      <c r="B71" s="88"/>
      <c r="C71" s="38" t="s">
        <v>98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118">
        <f>P61*0.22</f>
        <v>430.12859999999995</v>
      </c>
      <c r="Q71" s="119"/>
      <c r="R71" s="120"/>
      <c r="II71" s="112"/>
      <c r="IJ71" s="13" t="s">
        <v>89</v>
      </c>
    </row>
    <row r="72" spans="1:270" s="34" customFormat="1" ht="14.4" x14ac:dyDescent="0.3">
      <c r="A72" s="87"/>
      <c r="B72" s="109"/>
      <c r="C72" s="110" t="s">
        <v>90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1">
        <f>P71+P61</f>
        <v>2385.2585999999997</v>
      </c>
      <c r="Q72" s="119"/>
      <c r="R72" s="123"/>
      <c r="II72" s="112"/>
      <c r="IK72" s="112" t="s">
        <v>90</v>
      </c>
    </row>
    <row r="73" spans="1:270" s="34" customFormat="1" ht="14.4" x14ac:dyDescent="0.3">
      <c r="A73" s="87"/>
      <c r="B73" s="109"/>
      <c r="C73" s="138" t="s">
        <v>97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11">
        <f>P72/105*5</f>
        <v>113.58374285714284</v>
      </c>
      <c r="Q73" s="119"/>
      <c r="R73" s="123"/>
      <c r="II73" s="112"/>
      <c r="IK73" s="112"/>
    </row>
    <row r="74" spans="1:270" s="34" customFormat="1" ht="14.4" x14ac:dyDescent="0.3">
      <c r="A74" s="87"/>
      <c r="B74" s="88"/>
      <c r="C74" s="38" t="s">
        <v>91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21"/>
      <c r="Q74" s="119"/>
      <c r="R74" s="120"/>
      <c r="II74" s="112"/>
      <c r="IJ74" s="13" t="s">
        <v>91</v>
      </c>
      <c r="IK74" s="112"/>
    </row>
    <row r="75" spans="1:270" s="34" customFormat="1" ht="14.4" x14ac:dyDescent="0.3">
      <c r="A75" s="87"/>
      <c r="B75" s="88"/>
      <c r="C75" s="38" t="s">
        <v>92</v>
      </c>
      <c r="D75" s="38"/>
      <c r="E75" s="38"/>
      <c r="F75" s="38"/>
      <c r="G75" s="38"/>
      <c r="H75" s="38"/>
      <c r="I75" s="38"/>
      <c r="J75" s="38"/>
      <c r="K75" s="124" t="s">
        <v>93</v>
      </c>
      <c r="L75" s="125"/>
      <c r="M75" s="125"/>
      <c r="O75" s="126"/>
      <c r="P75" s="121"/>
      <c r="Q75" s="119"/>
      <c r="R75" s="123"/>
      <c r="II75" s="112"/>
      <c r="IK75" s="112"/>
      <c r="IL75" s="13" t="s">
        <v>92</v>
      </c>
    </row>
    <row r="76" spans="1:270" ht="1.5" customHeight="1" x14ac:dyDescent="0.3">
      <c r="A76" s="113"/>
      <c r="B76" s="104"/>
      <c r="C76" s="102"/>
      <c r="D76" s="102"/>
      <c r="E76" s="102"/>
      <c r="F76" s="102"/>
      <c r="G76" s="102"/>
      <c r="H76" s="102"/>
      <c r="I76" s="102"/>
      <c r="J76" s="102"/>
      <c r="K76" s="102"/>
      <c r="L76" s="127"/>
      <c r="M76" s="128"/>
      <c r="N76" s="10"/>
      <c r="O76" s="114"/>
      <c r="P76" s="129"/>
    </row>
    <row r="77" spans="1:270" ht="14.25" customHeight="1" x14ac:dyDescent="0.3">
      <c r="A77" s="32"/>
      <c r="B77" s="130"/>
      <c r="C77" s="8"/>
      <c r="D77" s="8"/>
      <c r="E77" s="8"/>
      <c r="F77" s="8"/>
      <c r="G77" s="8"/>
      <c r="H77" s="8"/>
      <c r="I77" s="8"/>
      <c r="J77" s="8"/>
      <c r="K77" s="8"/>
      <c r="L77" s="131"/>
      <c r="M77" s="132"/>
      <c r="N77" s="133"/>
      <c r="O77" s="32"/>
      <c r="P77" s="32"/>
    </row>
    <row r="78" spans="1:270" s="62" customFormat="1" ht="14.4" x14ac:dyDescent="0.3">
      <c r="A78" s="35"/>
      <c r="B78" s="134" t="s">
        <v>94</v>
      </c>
      <c r="C78" s="135"/>
      <c r="D78" s="135"/>
      <c r="E78" s="135"/>
      <c r="F78" s="135"/>
      <c r="G78" s="135"/>
      <c r="H78" s="135"/>
      <c r="I78" s="136" t="s">
        <v>99</v>
      </c>
      <c r="J78" s="136"/>
      <c r="K78" s="136"/>
      <c r="L78" s="136"/>
      <c r="M78" s="136"/>
      <c r="N78" s="136"/>
      <c r="O78" s="34"/>
      <c r="P78" s="34"/>
      <c r="Q78" s="11"/>
      <c r="R78" s="11"/>
      <c r="S78" s="34"/>
      <c r="T78" s="34"/>
      <c r="U78" s="34"/>
      <c r="V78" s="34"/>
      <c r="W78" s="34"/>
      <c r="X78" s="34"/>
      <c r="Y78" s="34"/>
      <c r="Z78" s="34"/>
      <c r="AA78" s="34"/>
      <c r="AB78" s="14"/>
      <c r="AC78" s="14"/>
      <c r="AD78" s="14"/>
      <c r="AE78" s="14"/>
      <c r="AF78" s="14"/>
      <c r="AG78" s="2"/>
      <c r="AH78" s="2"/>
      <c r="AI78" s="2"/>
      <c r="AJ78" s="2"/>
      <c r="AK78" s="14"/>
      <c r="AL78" s="14"/>
      <c r="AM78" s="14"/>
      <c r="AN78" s="14"/>
      <c r="AO78" s="14"/>
      <c r="AP78" s="2"/>
      <c r="AQ78" s="2"/>
      <c r="AR78" s="2"/>
      <c r="AS78" s="2"/>
      <c r="AT78" s="96"/>
      <c r="AU78" s="96"/>
      <c r="AV78" s="96"/>
      <c r="AW78" s="96"/>
      <c r="AX78" s="96"/>
      <c r="AY78" s="96"/>
      <c r="AZ78" s="96"/>
      <c r="BA78" s="96"/>
      <c r="BB78" s="96"/>
      <c r="BC78" s="2"/>
      <c r="BD78" s="2"/>
      <c r="BE78" s="2"/>
      <c r="BF78" s="2"/>
      <c r="BG78" s="2"/>
      <c r="BH78" s="96"/>
      <c r="BI78" s="96"/>
      <c r="BJ78" s="96"/>
      <c r="BK78" s="96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14"/>
      <c r="HQ78" s="14"/>
      <c r="HR78" s="14"/>
      <c r="HS78" s="14"/>
      <c r="HT78" s="14"/>
      <c r="HU78" s="2"/>
      <c r="HV78" s="2"/>
      <c r="HW78" s="2"/>
      <c r="HX78" s="2"/>
      <c r="HY78" s="14"/>
      <c r="HZ78" s="14"/>
      <c r="IA78" s="14"/>
      <c r="IB78" s="14"/>
      <c r="IC78" s="14"/>
      <c r="ID78" s="14"/>
      <c r="IE78" s="14"/>
      <c r="IF78" s="14"/>
      <c r="IG78" s="14"/>
      <c r="IH78" s="2"/>
      <c r="II78" s="2"/>
      <c r="IJ78" s="2"/>
      <c r="IK78" s="2"/>
      <c r="IL78" s="2"/>
      <c r="IM78" s="2" t="s">
        <v>4</v>
      </c>
      <c r="IN78" s="2" t="s">
        <v>4</v>
      </c>
      <c r="IO78" s="2" t="s">
        <v>4</v>
      </c>
      <c r="IP78" s="2" t="s">
        <v>4</v>
      </c>
      <c r="IQ78" s="2" t="s">
        <v>4</v>
      </c>
      <c r="IR78" s="2" t="s">
        <v>4</v>
      </c>
      <c r="IS78" s="96" t="s">
        <v>4</v>
      </c>
      <c r="IT78" s="96" t="s">
        <v>4</v>
      </c>
      <c r="IU78" s="96" t="s">
        <v>4</v>
      </c>
      <c r="IV78" s="96" t="s">
        <v>4</v>
      </c>
      <c r="IW78" s="96" t="s">
        <v>4</v>
      </c>
      <c r="IX78" s="96" t="s">
        <v>4</v>
      </c>
      <c r="IY78" s="2"/>
      <c r="IZ78" s="2"/>
      <c r="JA78" s="2"/>
      <c r="JB78" s="2"/>
      <c r="JC78" s="2"/>
      <c r="JD78" s="2"/>
      <c r="JE78" s="96"/>
      <c r="JF78" s="96"/>
      <c r="JG78" s="96"/>
      <c r="JH78" s="96"/>
      <c r="JI78" s="96"/>
      <c r="JJ78" s="96"/>
    </row>
    <row r="79" spans="1:270" s="62" customFormat="1" ht="16.5" customHeight="1" x14ac:dyDescent="0.3">
      <c r="A79" s="35"/>
      <c r="B79" s="134"/>
      <c r="C79" s="137" t="s">
        <v>95</v>
      </c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Q79" s="11"/>
      <c r="R79" s="11"/>
      <c r="AB79" s="14"/>
      <c r="AC79" s="14"/>
      <c r="AD79" s="14"/>
      <c r="AE79" s="14"/>
      <c r="AF79" s="14"/>
      <c r="AG79" s="2"/>
      <c r="AH79" s="2"/>
      <c r="AI79" s="2"/>
      <c r="AJ79" s="2"/>
      <c r="AK79" s="14"/>
      <c r="AL79" s="14"/>
      <c r="AM79" s="14"/>
      <c r="AN79" s="14"/>
      <c r="AO79" s="14"/>
      <c r="AP79" s="2"/>
      <c r="AQ79" s="2"/>
      <c r="AR79" s="2"/>
      <c r="AS79" s="2"/>
      <c r="AT79" s="96"/>
      <c r="AU79" s="96"/>
      <c r="AV79" s="96"/>
      <c r="AW79" s="96"/>
      <c r="AX79" s="96"/>
      <c r="AY79" s="96"/>
      <c r="AZ79" s="96"/>
      <c r="BA79" s="96"/>
      <c r="BB79" s="96"/>
      <c r="BC79" s="2"/>
      <c r="BD79" s="2"/>
      <c r="BE79" s="2"/>
      <c r="BF79" s="2"/>
      <c r="BG79" s="2"/>
      <c r="BH79" s="96"/>
      <c r="BI79" s="96"/>
      <c r="BJ79" s="96"/>
      <c r="BK79" s="96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14"/>
      <c r="HQ79" s="14"/>
      <c r="HR79" s="14"/>
      <c r="HS79" s="14"/>
      <c r="HT79" s="14"/>
      <c r="HU79" s="2"/>
      <c r="HV79" s="2"/>
      <c r="HW79" s="2"/>
      <c r="HX79" s="2"/>
      <c r="HY79" s="14"/>
      <c r="HZ79" s="14"/>
      <c r="IA79" s="14"/>
      <c r="IB79" s="14"/>
      <c r="IC79" s="14"/>
      <c r="ID79" s="14"/>
      <c r="IE79" s="14"/>
      <c r="IF79" s="14"/>
      <c r="IG79" s="14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96"/>
      <c r="IT79" s="96"/>
      <c r="IU79" s="96"/>
      <c r="IV79" s="96"/>
      <c r="IW79" s="96"/>
      <c r="IX79" s="96"/>
      <c r="IY79" s="2"/>
      <c r="IZ79" s="2"/>
      <c r="JA79" s="2"/>
      <c r="JB79" s="2"/>
      <c r="JC79" s="2"/>
      <c r="JD79" s="2"/>
      <c r="JE79" s="96"/>
      <c r="JF79" s="96"/>
      <c r="JG79" s="96"/>
      <c r="JH79" s="96"/>
      <c r="JI79" s="96"/>
      <c r="JJ79" s="96"/>
    </row>
    <row r="80" spans="1:270" s="62" customFormat="1" ht="14.4" x14ac:dyDescent="0.3">
      <c r="A80" s="35"/>
      <c r="B80" s="134" t="s">
        <v>96</v>
      </c>
      <c r="C80" s="135"/>
      <c r="D80" s="135"/>
      <c r="E80" s="135"/>
      <c r="F80" s="135"/>
      <c r="G80" s="135"/>
      <c r="H80" s="135"/>
      <c r="I80" s="136" t="s">
        <v>100</v>
      </c>
      <c r="J80" s="136"/>
      <c r="K80" s="136"/>
      <c r="L80" s="136"/>
      <c r="M80" s="136"/>
      <c r="N80" s="136"/>
      <c r="O80" s="34"/>
      <c r="P80" s="34"/>
      <c r="Q80" s="11"/>
      <c r="R80" s="11"/>
      <c r="S80" s="34"/>
      <c r="T80" s="34"/>
      <c r="U80" s="34"/>
      <c r="V80" s="34"/>
      <c r="W80" s="34"/>
      <c r="X80" s="34"/>
      <c r="Y80" s="34"/>
      <c r="Z80" s="34"/>
      <c r="AA80" s="34"/>
      <c r="AB80" s="14"/>
      <c r="AC80" s="14"/>
      <c r="AD80" s="14"/>
      <c r="AE80" s="14"/>
      <c r="AF80" s="14"/>
      <c r="AG80" s="2"/>
      <c r="AH80" s="2"/>
      <c r="AI80" s="2"/>
      <c r="AJ80" s="2"/>
      <c r="AK80" s="14"/>
      <c r="AL80" s="14"/>
      <c r="AM80" s="14"/>
      <c r="AN80" s="14"/>
      <c r="AO80" s="14"/>
      <c r="AP80" s="2"/>
      <c r="AQ80" s="2"/>
      <c r="AR80" s="2"/>
      <c r="AS80" s="2"/>
      <c r="AT80" s="96"/>
      <c r="AU80" s="96"/>
      <c r="AV80" s="96"/>
      <c r="AW80" s="96"/>
      <c r="AX80" s="96"/>
      <c r="AY80" s="96"/>
      <c r="AZ80" s="96"/>
      <c r="BA80" s="96"/>
      <c r="BB80" s="96"/>
      <c r="BC80" s="2"/>
      <c r="BD80" s="2"/>
      <c r="BE80" s="2"/>
      <c r="BF80" s="2"/>
      <c r="BG80" s="2"/>
      <c r="BH80" s="96"/>
      <c r="BI80" s="96"/>
      <c r="BJ80" s="96"/>
      <c r="BK80" s="96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14"/>
      <c r="HQ80" s="14"/>
      <c r="HR80" s="14"/>
      <c r="HS80" s="14"/>
      <c r="HT80" s="14"/>
      <c r="HU80" s="2"/>
      <c r="HV80" s="2"/>
      <c r="HW80" s="2"/>
      <c r="HX80" s="2"/>
      <c r="HY80" s="14"/>
      <c r="HZ80" s="14"/>
      <c r="IA80" s="14"/>
      <c r="IB80" s="14"/>
      <c r="IC80" s="14"/>
      <c r="ID80" s="14"/>
      <c r="IE80" s="14"/>
      <c r="IF80" s="14"/>
      <c r="IG80" s="14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96"/>
      <c r="IT80" s="96"/>
      <c r="IU80" s="96"/>
      <c r="IV80" s="96"/>
      <c r="IW80" s="96"/>
      <c r="IX80" s="96"/>
      <c r="IY80" s="2" t="s">
        <v>4</v>
      </c>
      <c r="IZ80" s="2" t="s">
        <v>4</v>
      </c>
      <c r="JA80" s="2" t="s">
        <v>4</v>
      </c>
      <c r="JB80" s="2" t="s">
        <v>4</v>
      </c>
      <c r="JC80" s="2" t="s">
        <v>4</v>
      </c>
      <c r="JD80" s="2" t="s">
        <v>4</v>
      </c>
      <c r="JE80" s="96" t="s">
        <v>4</v>
      </c>
      <c r="JF80" s="96" t="s">
        <v>4</v>
      </c>
      <c r="JG80" s="96" t="s">
        <v>4</v>
      </c>
      <c r="JH80" s="96" t="s">
        <v>4</v>
      </c>
      <c r="JI80" s="96" t="s">
        <v>4</v>
      </c>
      <c r="JJ80" s="96" t="s">
        <v>4</v>
      </c>
    </row>
    <row r="81" spans="1:270" s="62" customFormat="1" ht="16.5" customHeight="1" x14ac:dyDescent="0.3">
      <c r="A81" s="35"/>
      <c r="C81" s="137" t="s">
        <v>95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Q81" s="11"/>
      <c r="R81" s="11"/>
      <c r="AB81" s="14"/>
      <c r="AC81" s="14"/>
      <c r="AD81" s="14"/>
      <c r="AE81" s="14"/>
      <c r="AF81" s="14"/>
      <c r="AG81" s="2"/>
      <c r="AH81" s="2"/>
      <c r="AI81" s="2"/>
      <c r="AJ81" s="2"/>
      <c r="AK81" s="14"/>
      <c r="AL81" s="14"/>
      <c r="AM81" s="14"/>
      <c r="AN81" s="14"/>
      <c r="AO81" s="14"/>
      <c r="AP81" s="2"/>
      <c r="AQ81" s="2"/>
      <c r="AR81" s="2"/>
      <c r="AS81" s="2"/>
      <c r="AT81" s="96"/>
      <c r="AU81" s="96"/>
      <c r="AV81" s="96"/>
      <c r="AW81" s="96"/>
      <c r="AX81" s="96"/>
      <c r="AY81" s="96"/>
      <c r="AZ81" s="96"/>
      <c r="BA81" s="96"/>
      <c r="BB81" s="96"/>
      <c r="BC81" s="2"/>
      <c r="BD81" s="2"/>
      <c r="BE81" s="2"/>
      <c r="BF81" s="2"/>
      <c r="BG81" s="2"/>
      <c r="BH81" s="96"/>
      <c r="BI81" s="96"/>
      <c r="BJ81" s="96"/>
      <c r="BK81" s="96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14"/>
      <c r="HQ81" s="14"/>
      <c r="HR81" s="14"/>
      <c r="HS81" s="14"/>
      <c r="HT81" s="14"/>
      <c r="HU81" s="2"/>
      <c r="HV81" s="2"/>
      <c r="HW81" s="2"/>
      <c r="HX81" s="2"/>
      <c r="HY81" s="14"/>
      <c r="HZ81" s="14"/>
      <c r="IA81" s="14"/>
      <c r="IB81" s="14"/>
      <c r="IC81" s="14"/>
      <c r="ID81" s="14"/>
      <c r="IE81" s="14"/>
      <c r="IF81" s="14"/>
      <c r="IG81" s="14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96"/>
      <c r="IT81" s="96"/>
      <c r="IU81" s="96"/>
      <c r="IV81" s="96"/>
      <c r="IW81" s="96"/>
      <c r="IX81" s="96"/>
      <c r="IY81" s="2"/>
      <c r="IZ81" s="2"/>
      <c r="JA81" s="2"/>
      <c r="JB81" s="2"/>
      <c r="JC81" s="2"/>
      <c r="JD81" s="2"/>
      <c r="JE81" s="96"/>
      <c r="JF81" s="96"/>
      <c r="JG81" s="96"/>
      <c r="JH81" s="96"/>
      <c r="JI81" s="96"/>
      <c r="JJ81" s="96"/>
    </row>
    <row r="83" spans="1:270" s="34" customFormat="1" ht="14.4" x14ac:dyDescent="0.3">
      <c r="A83" s="32"/>
    </row>
    <row r="84" spans="1:270" s="34" customFormat="1" ht="14.4" x14ac:dyDescent="0.3">
      <c r="A84" s="32"/>
    </row>
    <row r="85" spans="1:270" s="34" customFormat="1" ht="14.4" x14ac:dyDescent="0.3">
      <c r="A85" s="32"/>
    </row>
    <row r="86" spans="1:270" s="34" customFormat="1" ht="14.4" x14ac:dyDescent="0.3">
      <c r="A86" s="32"/>
    </row>
    <row r="87" spans="1:270" s="34" customFormat="1" ht="14.4" x14ac:dyDescent="0.3">
      <c r="A87" s="32"/>
    </row>
    <row r="88" spans="1:270" s="34" customFormat="1" ht="14.4" x14ac:dyDescent="0.3">
      <c r="A88" s="32"/>
    </row>
    <row r="89" spans="1:270" s="34" customFormat="1" ht="14.4" x14ac:dyDescent="0.3">
      <c r="A89" s="32"/>
    </row>
    <row r="90" spans="1:270" s="34" customFormat="1" ht="14.4" x14ac:dyDescent="0.3">
      <c r="A90" s="32"/>
    </row>
    <row r="91" spans="1:270" s="34" customFormat="1" ht="14.4" x14ac:dyDescent="0.3">
      <c r="A91" s="32"/>
    </row>
    <row r="92" spans="1:270" s="34" customFormat="1" ht="14.4" x14ac:dyDescent="0.3">
      <c r="A92" s="32"/>
    </row>
    <row r="93" spans="1:270" s="34" customFormat="1" ht="14.4" x14ac:dyDescent="0.3">
      <c r="A93" s="32"/>
    </row>
    <row r="94" spans="1:270" s="34" customFormat="1" ht="14.4" x14ac:dyDescent="0.3">
      <c r="A94" s="32"/>
    </row>
    <row r="95" spans="1:270" s="34" customFormat="1" ht="14.4" x14ac:dyDescent="0.3">
      <c r="A95" s="32"/>
    </row>
    <row r="96" spans="1:270" s="34" customFormat="1" ht="14.4" x14ac:dyDescent="0.3">
      <c r="A96" s="32"/>
    </row>
    <row r="97" spans="1:1" s="34" customFormat="1" ht="14.4" x14ac:dyDescent="0.3">
      <c r="A97" s="32"/>
    </row>
    <row r="98" spans="1:1" s="34" customFormat="1" ht="14.4" x14ac:dyDescent="0.3">
      <c r="A98" s="32"/>
    </row>
    <row r="99" spans="1:1" s="34" customFormat="1" ht="14.4" x14ac:dyDescent="0.3">
      <c r="A99" s="32"/>
    </row>
    <row r="100" spans="1:1" s="34" customFormat="1" ht="14.4" x14ac:dyDescent="0.3">
      <c r="A100" s="32"/>
    </row>
    <row r="101" spans="1:1" s="34" customFormat="1" ht="14.4" x14ac:dyDescent="0.3">
      <c r="A101" s="32"/>
    </row>
    <row r="102" spans="1:1" s="34" customFormat="1" ht="14.4" x14ac:dyDescent="0.3">
      <c r="A102" s="32"/>
    </row>
    <row r="103" spans="1:1" s="34" customFormat="1" ht="14.4" x14ac:dyDescent="0.3">
      <c r="A103" s="32"/>
    </row>
    <row r="104" spans="1:1" s="34" customFormat="1" ht="14.4" x14ac:dyDescent="0.3">
      <c r="A104" s="32"/>
    </row>
    <row r="105" spans="1:1" s="34" customFormat="1" ht="14.4" x14ac:dyDescent="0.3">
      <c r="A105" s="32"/>
    </row>
    <row r="106" spans="1:1" s="34" customFormat="1" ht="14.4" x14ac:dyDescent="0.3">
      <c r="A106" s="32"/>
    </row>
    <row r="107" spans="1:1" s="34" customFormat="1" ht="14.4" x14ac:dyDescent="0.3">
      <c r="A107" s="32"/>
    </row>
    <row r="108" spans="1:1" s="34" customFormat="1" ht="14.4" x14ac:dyDescent="0.3">
      <c r="A108" s="32"/>
    </row>
    <row r="109" spans="1:1" s="34" customFormat="1" ht="14.4" x14ac:dyDescent="0.3">
      <c r="A109" s="32"/>
    </row>
    <row r="110" spans="1:1" s="34" customFormat="1" ht="14.4" x14ac:dyDescent="0.3">
      <c r="A110" s="32"/>
    </row>
    <row r="111" spans="1:1" s="34" customFormat="1" ht="14.4" x14ac:dyDescent="0.3">
      <c r="A111" s="32"/>
    </row>
    <row r="112" spans="1:1" s="34" customFormat="1" ht="14.4" x14ac:dyDescent="0.3">
      <c r="A112" s="32"/>
    </row>
    <row r="113" spans="1:1" s="34" customFormat="1" ht="14.4" x14ac:dyDescent="0.3">
      <c r="A113" s="32"/>
    </row>
    <row r="114" spans="1:1" s="34" customFormat="1" ht="14.4" x14ac:dyDescent="0.3">
      <c r="A114" s="32"/>
    </row>
    <row r="115" spans="1:1" s="34" customFormat="1" ht="14.4" x14ac:dyDescent="0.3">
      <c r="A115" s="32"/>
    </row>
  </sheetData>
  <mergeCells count="78">
    <mergeCell ref="C80:H80"/>
    <mergeCell ref="I80:N80"/>
    <mergeCell ref="C81:N81"/>
    <mergeCell ref="C73:O73"/>
    <mergeCell ref="C74:O74"/>
    <mergeCell ref="C75:J75"/>
    <mergeCell ref="C78:H78"/>
    <mergeCell ref="I78:N78"/>
    <mergeCell ref="C79:N79"/>
    <mergeCell ref="C68:O68"/>
    <mergeCell ref="C69:O69"/>
    <mergeCell ref="C70:O70"/>
    <mergeCell ref="C71:O71"/>
    <mergeCell ref="C72:O72"/>
    <mergeCell ref="C63:O63"/>
    <mergeCell ref="C64:O64"/>
    <mergeCell ref="C65:O65"/>
    <mergeCell ref="C66:O66"/>
    <mergeCell ref="C67:O67"/>
    <mergeCell ref="C58:O58"/>
    <mergeCell ref="C59:O59"/>
    <mergeCell ref="C60:O60"/>
    <mergeCell ref="C61:O61"/>
    <mergeCell ref="C62:O62"/>
    <mergeCell ref="C51:G51"/>
    <mergeCell ref="C53:O53"/>
    <mergeCell ref="C55:O55"/>
    <mergeCell ref="C56:O56"/>
    <mergeCell ref="C57:O57"/>
    <mergeCell ref="C46:G46"/>
    <mergeCell ref="C47:G47"/>
    <mergeCell ref="C48:G48"/>
    <mergeCell ref="C49:G49"/>
    <mergeCell ref="C50:G50"/>
    <mergeCell ref="H41:H43"/>
    <mergeCell ref="I41:K42"/>
    <mergeCell ref="L41:P42"/>
    <mergeCell ref="C44:G44"/>
    <mergeCell ref="A45:P45"/>
    <mergeCell ref="B30:F30"/>
    <mergeCell ref="C32:F32"/>
    <mergeCell ref="A41:A43"/>
    <mergeCell ref="B41:B43"/>
    <mergeCell ref="C41:G43"/>
    <mergeCell ref="A23:P23"/>
    <mergeCell ref="A24:P24"/>
    <mergeCell ref="A26:P26"/>
    <mergeCell ref="A27:P27"/>
    <mergeCell ref="B29:F29"/>
    <mergeCell ref="A17:F17"/>
    <mergeCell ref="G17:P17"/>
    <mergeCell ref="A19:P19"/>
    <mergeCell ref="A20:P20"/>
    <mergeCell ref="A22:P22"/>
    <mergeCell ref="A14:F14"/>
    <mergeCell ref="G14:P14"/>
    <mergeCell ref="A15:F15"/>
    <mergeCell ref="G15:P15"/>
    <mergeCell ref="A16:F16"/>
    <mergeCell ref="G16:P1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69" fitToHeight="0" orientation="landscape" r:id="rId1"/>
  <headerFooter>
    <oddFooter>&amp;RСтраница &amp;P</oddFooter>
  </headerFooter>
  <rowBreaks count="1" manualBreakCount="1">
    <brk id="40" max="1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468. УФСИН, ОПРЕССОВКА - ЛСР по</vt:lpstr>
      <vt:lpstr>'468. УФСИН, ОПРЕССОВКА - ЛСР по'!Заголовки_для_печати</vt:lpstr>
      <vt:lpstr>'468. УФСИН, ОПРЕССОВКА - ЛСР по'!Область_печати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2026-07-02T05:31:35Z</cp:lastPrinted>
  <dcterms:created xsi:type="dcterms:W3CDTF">2020-09-30T08:50:27Z</dcterms:created>
  <dcterms:modified xsi:type="dcterms:W3CDTF">2026-07-02T05:32:10Z</dcterms:modified>
</cp:coreProperties>
</file>