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Денисов  - Стойка с кронштейном (......)\"/>
    </mc:Choice>
  </mc:AlternateContent>
  <xr:revisionPtr revIDLastSave="0" documentId="13_ncr:1_{FBF99F05-A75E-49CB-A6AA-DBD97EC94708}" xr6:coauthVersionLast="36" xr6:coauthVersionMax="47" xr10:uidLastSave="{00000000-0000-0000-0000-000000000000}"/>
  <bookViews>
    <workbookView xWindow="0" yWindow="0" windowWidth="10725" windowHeight="873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<sst xmlns="http://schemas.openxmlformats.org/spreadsheetml/2006/main" count="41" uniqueCount="40">
  <si>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</si>
  <si>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</si>
  <si>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</si>
  <si>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</si>
  <si>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</si>
  <si>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</si>
  <si>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</si>
  <si>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</si>
  <si>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</si>
  <si>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</si>
  <si>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</si>
  <si>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</si>
  <si>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</si>
  <si>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</si>
  <si>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</si>
  <si>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</si>
  <si>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</si>
  <si>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</si>
  <si>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</si>
  <si>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</si>
  <si>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</si>
  <si>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</si>
  <si>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</si>
  <si>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</si>
  <si>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</si>
  <si>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</si>
  <si>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</si>
  <si>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</si>
  <si>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</si>
  <si>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</si>
  <si>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</si>
  <si>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</si>
  <si>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</si>
  <si>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</si>
  <si>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>В соответствии с Описанием объекта закупки</t>
  </si>
  <si>
    <t>31.09.11.120 - Стеллажи, стойки, вешалки металлические</t>
  </si>
  <si>
    <t>31.09.11.120</t>
  </si>
  <si>
    <t>Поставка стойки с кронштейном ONKRON TS1380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</si>
  <si>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25 316,33</t>
    </r>
    <r>
      <rPr>
        <sz val="10"/>
        <rFont val="Times New Roman"/>
        <family val="1"/>
        <charset val="204"/>
      </rPr>
      <t xml:space="preserve"> (Двадцать пять тысяч триста шестнадцать) рублей 33 копейки,  в т.ч. НДС 22% (далее – НМЦК).                                                       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01 сентября 2026 г.</t>
    </r>
  </si>
  <si>
    <t>Дата подготовки обоснования НМЦК: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</si>
</sst>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39688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192088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opLeftCell="A7" zoomScaleNormal="100" workbookViewId="0">
      <selection activeCell="A14" sqref="A14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37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34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33</v>
      </c>
      <c r="B7" s="6">
        <v>25316.33</v>
      </c>
    </row>
    <row r="8" spans="1:2" ht="29.25" customHeight="1" x14ac:dyDescent="0.25">
      <c r="A8" s="61" t="s">
        <v>39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46266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abSelected="1" topLeftCell="A10" zoomScaleNormal="100" workbookViewId="0">
      <selection activeCell="B10" sqref="B1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35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43.5" customHeight="1" x14ac:dyDescent="0.25">
      <c r="A10" s="53">
        <v>1</v>
      </c>
      <c r="B10" s="52" t="s">
        <v>37</v>
      </c>
      <c r="C10" s="51" t="s">
        <v>36</v>
      </c>
      <c r="D10" s="54">
        <v>26950</v>
      </c>
      <c r="E10" s="54">
        <v>22999</v>
      </c>
      <c r="F10" s="54">
        <v>26000</v>
      </c>
      <c r="G10" s="47">
        <f t="shared" ref="G10" si="0">D10+E10+F10</f>
        <v>75949</v>
      </c>
      <c r="H10" s="51">
        <v>1</v>
      </c>
      <c r="I10" s="50">
        <v>3</v>
      </c>
      <c r="J10" s="24">
        <f t="shared" ref="J10" si="1">G10/I10</f>
        <v>25316.33</v>
      </c>
      <c r="K10" s="24">
        <f t="shared" ref="K10" si="2">ROUND(J10,2)</f>
        <v>25316.33</v>
      </c>
      <c r="L10" s="47">
        <f t="shared" ref="L10" si="3">STDEV(D10:F10)</f>
        <v>2062.3200000000002</v>
      </c>
      <c r="M10" s="25">
        <f t="shared" ref="M10" si="4">L10/K10</f>
        <v>8.1500000000000003E-2</v>
      </c>
      <c r="N10" s="47">
        <f t="shared" ref="N10" si="5">K10*H10</f>
        <v>25316.33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25316.33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38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2026-09-01T14:04:30Z</dcterms:modified>
</cp:coreProperties>
</file>